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E:\Daten\Allgemein1\Liga\Trioliga\2023-2024\"/>
    </mc:Choice>
  </mc:AlternateContent>
  <xr:revisionPtr revIDLastSave="0" documentId="13_ncr:1_{82D892A0-7A5D-4501-96E5-2370F6367FB0}" xr6:coauthVersionLast="47" xr6:coauthVersionMax="47" xr10:uidLastSave="{00000000-0000-0000-0000-000000000000}"/>
  <bookViews>
    <workbookView xWindow="-120" yWindow="-120" windowWidth="29040" windowHeight="15840" activeTab="12" xr2:uid="{00000000-000D-0000-FFFF-FFFF00000000}"/>
  </bookViews>
  <sheets>
    <sheet name="R1 S1" sheetId="6" r:id="rId1"/>
    <sheet name="R1S2" sheetId="7" r:id="rId2"/>
    <sheet name="R1S3" sheetId="8" r:id="rId3"/>
    <sheet name="R1S4" sheetId="9" r:id="rId4"/>
    <sheet name="R1S5" sheetId="10" r:id="rId5"/>
    <sheet name="R2S1" sheetId="11" r:id="rId6"/>
    <sheet name="R2S2" sheetId="12" r:id="rId7"/>
    <sheet name="R2S3" sheetId="13" r:id="rId8"/>
    <sheet name="R2S4" sheetId="14" r:id="rId9"/>
    <sheet name="R2S5" sheetId="15" r:id="rId10"/>
    <sheet name="R3S1" sheetId="16" r:id="rId11"/>
    <sheet name="R3S2" sheetId="17" r:id="rId12"/>
    <sheet name="R3S3" sheetId="18" r:id="rId13"/>
  </sheets>
  <definedNames>
    <definedName name="_xlnm._FilterDatabase" localSheetId="0" hidden="1">'R1 S1'!$A$3:$J$44</definedName>
    <definedName name="_xlnm._FilterDatabase" localSheetId="1" hidden="1">'R1S2'!$A$3:$J$44</definedName>
    <definedName name="_xlnm._FilterDatabase" localSheetId="2" hidden="1">'R1S3'!$A$3:$J$44</definedName>
    <definedName name="_xlnm._FilterDatabase" localSheetId="3" hidden="1">'R1S4'!$A$3:$J$43</definedName>
    <definedName name="_xlnm._FilterDatabase" localSheetId="4" hidden="1">'R1S5'!$A$3:$J$43</definedName>
    <definedName name="_xlnm._FilterDatabase" localSheetId="5" hidden="1">'R2S1'!$A$3:$J$43</definedName>
    <definedName name="_xlnm._FilterDatabase" localSheetId="6" hidden="1">'R2S2'!$A$3:$J$43</definedName>
    <definedName name="_xlnm._FilterDatabase" localSheetId="7" hidden="1">'R2S3'!$A$3:$J$43</definedName>
    <definedName name="_xlnm._FilterDatabase" localSheetId="8" hidden="1">'R2S4'!$A$3:$J$43</definedName>
    <definedName name="_xlnm._FilterDatabase" localSheetId="9" hidden="1">'R2S5'!$A$3:$J$43</definedName>
    <definedName name="_xlnm._FilterDatabase" localSheetId="10" hidden="1">'R3S1'!$A$3:$J$43</definedName>
    <definedName name="_xlnm._FilterDatabase" localSheetId="11" hidden="1">'R3S2'!$A$3:$J$43</definedName>
    <definedName name="_xlnm._FilterDatabase" localSheetId="12" hidden="1">'R3S3'!$A$3:$J$43</definedName>
    <definedName name="_xlnm.Print_Area" localSheetId="0">'R1 S1'!$A$1:$J$22</definedName>
    <definedName name="_xlnm.Print_Area" localSheetId="1">'R1S2'!$A$1:$J$22</definedName>
    <definedName name="_xlnm.Print_Area" localSheetId="2">'R1S3'!$A$1:$J$22</definedName>
    <definedName name="_xlnm.Print_Area" localSheetId="3">'R1S4'!$A$1:$J$21</definedName>
    <definedName name="_xlnm.Print_Area" localSheetId="4">'R1S5'!$A$1:$J$21</definedName>
    <definedName name="_xlnm.Print_Area" localSheetId="5">'R2S1'!$A$1:$J$21</definedName>
    <definedName name="_xlnm.Print_Area" localSheetId="6">'R2S2'!$A$1:$J$21</definedName>
    <definedName name="_xlnm.Print_Area" localSheetId="7">'R2S3'!$A$1:$J$21</definedName>
    <definedName name="_xlnm.Print_Area" localSheetId="8">'R2S4'!$A$1:$J$21</definedName>
    <definedName name="_xlnm.Print_Area" localSheetId="9">'R2S5'!$A$1:$J$21</definedName>
    <definedName name="_xlnm.Print_Area" localSheetId="10">'R3S1'!$A$1:$J$21</definedName>
    <definedName name="_xlnm.Print_Area" localSheetId="11">'R3S2'!$A$1:$J$21</definedName>
    <definedName name="_xlnm.Print_Area" localSheetId="12">'R3S3'!$A$1:$J$21</definedName>
    <definedName name="_xlnm.Print_Titles" localSheetId="0">'R1 S1'!$1:$3</definedName>
    <definedName name="_xlnm.Print_Titles" localSheetId="1">'R1S2'!$1:$3</definedName>
    <definedName name="_xlnm.Print_Titles" localSheetId="2">'R1S3'!$1:$3</definedName>
    <definedName name="_xlnm.Print_Titles" localSheetId="3">'R1S4'!$1:$3</definedName>
    <definedName name="_xlnm.Print_Titles" localSheetId="4">'R1S5'!$1:$3</definedName>
    <definedName name="_xlnm.Print_Titles" localSheetId="5">'R2S1'!$1:$3</definedName>
    <definedName name="_xlnm.Print_Titles" localSheetId="6">'R2S2'!$1:$3</definedName>
    <definedName name="_xlnm.Print_Titles" localSheetId="7">'R2S3'!$1:$3</definedName>
    <definedName name="_xlnm.Print_Titles" localSheetId="8">'R2S4'!$1:$3</definedName>
    <definedName name="_xlnm.Print_Titles" localSheetId="9">'R2S5'!$1:$3</definedName>
    <definedName name="_xlnm.Print_Titles" localSheetId="10">'R3S1'!$1:$3</definedName>
    <definedName name="_xlnm.Print_Titles" localSheetId="11">'R3S2'!$1:$3</definedName>
    <definedName name="_xlnm.Print_Titles" localSheetId="12">'R3S3'!$1:$3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8" l="1"/>
  <c r="D18" i="18"/>
  <c r="E18" i="18" s="1"/>
  <c r="F14" i="18"/>
  <c r="D14" i="18"/>
  <c r="E14" i="18" s="1"/>
  <c r="F10" i="18"/>
  <c r="D10" i="18"/>
  <c r="E10" i="18" s="1"/>
  <c r="F21" i="18"/>
  <c r="D21" i="18"/>
  <c r="E21" i="18" s="1"/>
  <c r="F17" i="18"/>
  <c r="D17" i="18"/>
  <c r="E17" i="18" s="1"/>
  <c r="F15" i="18"/>
  <c r="D15" i="18"/>
  <c r="E15" i="18" s="1"/>
  <c r="F13" i="18"/>
  <c r="D13" i="18"/>
  <c r="E13" i="18" s="1"/>
  <c r="F20" i="18"/>
  <c r="D20" i="18"/>
  <c r="E20" i="18" s="1"/>
  <c r="F11" i="18"/>
  <c r="D11" i="18"/>
  <c r="E11" i="18" s="1"/>
  <c r="F16" i="18"/>
  <c r="D16" i="18"/>
  <c r="E16" i="18" s="1"/>
  <c r="F19" i="18"/>
  <c r="D19" i="18"/>
  <c r="E19" i="18" s="1"/>
  <c r="F12" i="18"/>
  <c r="D12" i="18"/>
  <c r="E12" i="18" s="1"/>
  <c r="F5" i="18"/>
  <c r="D5" i="18"/>
  <c r="E5" i="18" s="1"/>
  <c r="F4" i="18"/>
  <c r="D4" i="18"/>
  <c r="E4" i="18" s="1"/>
  <c r="F7" i="18"/>
  <c r="D7" i="18"/>
  <c r="E7" i="18" s="1"/>
  <c r="F9" i="18"/>
  <c r="D9" i="18"/>
  <c r="E9" i="18" s="1"/>
  <c r="F8" i="18"/>
  <c r="D8" i="18"/>
  <c r="E8" i="18" s="1"/>
  <c r="F6" i="18"/>
  <c r="D6" i="18"/>
  <c r="E6" i="18" s="1"/>
  <c r="F21" i="17"/>
  <c r="D21" i="17"/>
  <c r="E21" i="17" s="1"/>
  <c r="F19" i="17"/>
  <c r="D19" i="17"/>
  <c r="E19" i="17" s="1"/>
  <c r="F16" i="17"/>
  <c r="E16" i="17"/>
  <c r="D16" i="17"/>
  <c r="F17" i="17"/>
  <c r="D17" i="17"/>
  <c r="E17" i="17" s="1"/>
  <c r="F20" i="17"/>
  <c r="D20" i="17"/>
  <c r="E20" i="17" s="1"/>
  <c r="F15" i="17"/>
  <c r="D15" i="17"/>
  <c r="E15" i="17" s="1"/>
  <c r="F6" i="17"/>
  <c r="D6" i="17"/>
  <c r="E6" i="17" s="1"/>
  <c r="F11" i="17"/>
  <c r="D11" i="17"/>
  <c r="E11" i="17" s="1"/>
  <c r="F10" i="17"/>
  <c r="D10" i="17"/>
  <c r="E10" i="17" s="1"/>
  <c r="F13" i="17"/>
  <c r="D13" i="17"/>
  <c r="E13" i="17" s="1"/>
  <c r="F12" i="17"/>
  <c r="D12" i="17"/>
  <c r="E12" i="17" s="1"/>
  <c r="F18" i="17"/>
  <c r="D18" i="17"/>
  <c r="E18" i="17" s="1"/>
  <c r="F9" i="17"/>
  <c r="D9" i="17"/>
  <c r="E9" i="17" s="1"/>
  <c r="F7" i="17"/>
  <c r="D7" i="17"/>
  <c r="E7" i="17" s="1"/>
  <c r="F14" i="17"/>
  <c r="D14" i="17"/>
  <c r="E14" i="17" s="1"/>
  <c r="F4" i="17"/>
  <c r="D4" i="17"/>
  <c r="E4" i="17" s="1"/>
  <c r="F5" i="17"/>
  <c r="D5" i="17"/>
  <c r="E5" i="17" s="1"/>
  <c r="F8" i="17"/>
  <c r="D8" i="17"/>
  <c r="E8" i="17" s="1"/>
  <c r="F12" i="16"/>
  <c r="D12" i="16"/>
  <c r="E12" i="16" s="1"/>
  <c r="F17" i="16"/>
  <c r="D17" i="16"/>
  <c r="E17" i="16" s="1"/>
  <c r="F20" i="16"/>
  <c r="D20" i="16"/>
  <c r="E20" i="16" s="1"/>
  <c r="F21" i="16"/>
  <c r="D21" i="16"/>
  <c r="E21" i="16" s="1"/>
  <c r="F18" i="16"/>
  <c r="D18" i="16"/>
  <c r="E18" i="16" s="1"/>
  <c r="F19" i="16"/>
  <c r="D19" i="16"/>
  <c r="E19" i="16" s="1"/>
  <c r="F8" i="16"/>
  <c r="D8" i="16"/>
  <c r="E8" i="16" s="1"/>
  <c r="F10" i="16"/>
  <c r="D10" i="16"/>
  <c r="E10" i="16" s="1"/>
  <c r="F5" i="16"/>
  <c r="D5" i="16"/>
  <c r="E5" i="16" s="1"/>
  <c r="F11" i="16"/>
  <c r="D11" i="16"/>
  <c r="E11" i="16" s="1"/>
  <c r="F15" i="16"/>
  <c r="D15" i="16"/>
  <c r="E15" i="16" s="1"/>
  <c r="F4" i="16"/>
  <c r="D4" i="16"/>
  <c r="E4" i="16" s="1"/>
  <c r="F9" i="16"/>
  <c r="D9" i="16"/>
  <c r="E9" i="16" s="1"/>
  <c r="F13" i="16"/>
  <c r="D13" i="16"/>
  <c r="E13" i="16" s="1"/>
  <c r="F16" i="16"/>
  <c r="D16" i="16"/>
  <c r="E16" i="16" s="1"/>
  <c r="F7" i="16"/>
  <c r="D7" i="16"/>
  <c r="E7" i="16" s="1"/>
  <c r="F14" i="16"/>
  <c r="E14" i="16"/>
  <c r="D14" i="16"/>
  <c r="F6" i="16"/>
  <c r="D6" i="16"/>
  <c r="E6" i="16" s="1"/>
  <c r="F5" i="15"/>
  <c r="D5" i="15"/>
  <c r="E5" i="15" s="1"/>
  <c r="F20" i="15"/>
  <c r="D20" i="15"/>
  <c r="E20" i="15" s="1"/>
  <c r="F8" i="15"/>
  <c r="D8" i="15"/>
  <c r="E8" i="15" s="1"/>
  <c r="F17" i="15"/>
  <c r="D17" i="15"/>
  <c r="E17" i="15" s="1"/>
  <c r="F16" i="15"/>
  <c r="D16" i="15"/>
  <c r="E16" i="15" s="1"/>
  <c r="F18" i="15"/>
  <c r="D18" i="15"/>
  <c r="E18" i="15" s="1"/>
  <c r="F12" i="15"/>
  <c r="D12" i="15"/>
  <c r="E12" i="15" s="1"/>
  <c r="F7" i="15"/>
  <c r="D7" i="15"/>
  <c r="E7" i="15" s="1"/>
  <c r="F14" i="15"/>
  <c r="D14" i="15"/>
  <c r="E14" i="15" s="1"/>
  <c r="F21" i="15"/>
  <c r="D21" i="15"/>
  <c r="E21" i="15" s="1"/>
  <c r="F10" i="15"/>
  <c r="D10" i="15"/>
  <c r="E10" i="15" s="1"/>
  <c r="F11" i="15"/>
  <c r="D11" i="15"/>
  <c r="E11" i="15" s="1"/>
  <c r="F19" i="15"/>
  <c r="D19" i="15"/>
  <c r="E19" i="15" s="1"/>
  <c r="F9" i="15"/>
  <c r="D9" i="15"/>
  <c r="E9" i="15" s="1"/>
  <c r="F6" i="15"/>
  <c r="D6" i="15"/>
  <c r="E6" i="15" s="1"/>
  <c r="F15" i="15"/>
  <c r="D15" i="15"/>
  <c r="E15" i="15" s="1"/>
  <c r="F13" i="15"/>
  <c r="D13" i="15"/>
  <c r="E13" i="15" s="1"/>
  <c r="F4" i="15"/>
  <c r="D4" i="15"/>
  <c r="E4" i="15" s="1"/>
  <c r="F10" i="14"/>
  <c r="D10" i="14"/>
  <c r="E10" i="14" s="1"/>
  <c r="F18" i="14"/>
  <c r="D18" i="14"/>
  <c r="E18" i="14" s="1"/>
  <c r="F16" i="14"/>
  <c r="D16" i="14"/>
  <c r="E16" i="14" s="1"/>
  <c r="F20" i="14"/>
  <c r="D20" i="14"/>
  <c r="E20" i="14" s="1"/>
  <c r="F17" i="14"/>
  <c r="D17" i="14"/>
  <c r="E17" i="14" s="1"/>
  <c r="F12" i="14"/>
  <c r="D12" i="14"/>
  <c r="E12" i="14" s="1"/>
  <c r="F6" i="14"/>
  <c r="D6" i="14"/>
  <c r="E6" i="14" s="1"/>
  <c r="F9" i="14"/>
  <c r="D9" i="14"/>
  <c r="E9" i="14" s="1"/>
  <c r="F13" i="14"/>
  <c r="D13" i="14"/>
  <c r="E13" i="14" s="1"/>
  <c r="F7" i="14"/>
  <c r="D7" i="14"/>
  <c r="E7" i="14" s="1"/>
  <c r="F14" i="14"/>
  <c r="D14" i="14"/>
  <c r="E14" i="14" s="1"/>
  <c r="F15" i="14"/>
  <c r="D15" i="14"/>
  <c r="E15" i="14" s="1"/>
  <c r="F19" i="14"/>
  <c r="D19" i="14"/>
  <c r="E19" i="14" s="1"/>
  <c r="F21" i="14"/>
  <c r="D21" i="14"/>
  <c r="E21" i="14" s="1"/>
  <c r="F11" i="14"/>
  <c r="D11" i="14"/>
  <c r="E11" i="14" s="1"/>
  <c r="F5" i="14"/>
  <c r="D5" i="14"/>
  <c r="E5" i="14" s="1"/>
  <c r="F8" i="14"/>
  <c r="D8" i="14"/>
  <c r="E8" i="14" s="1"/>
  <c r="F4" i="14"/>
  <c r="D4" i="14"/>
  <c r="E4" i="14" s="1"/>
  <c r="F18" i="13"/>
  <c r="D18" i="13"/>
  <c r="E18" i="13" s="1"/>
  <c r="F16" i="13"/>
  <c r="D16" i="13"/>
  <c r="E16" i="13" s="1"/>
  <c r="F20" i="13"/>
  <c r="D20" i="13"/>
  <c r="E20" i="13" s="1"/>
  <c r="F17" i="13"/>
  <c r="D17" i="13"/>
  <c r="E17" i="13" s="1"/>
  <c r="F19" i="13"/>
  <c r="D19" i="13"/>
  <c r="E19" i="13" s="1"/>
  <c r="F9" i="13"/>
  <c r="D9" i="13"/>
  <c r="E9" i="13" s="1"/>
  <c r="F13" i="13"/>
  <c r="D13" i="13"/>
  <c r="E13" i="13" s="1"/>
  <c r="F11" i="13"/>
  <c r="D11" i="13"/>
  <c r="E11" i="13" s="1"/>
  <c r="F12" i="13"/>
  <c r="D12" i="13"/>
  <c r="E12" i="13" s="1"/>
  <c r="F6" i="13"/>
  <c r="D6" i="13"/>
  <c r="E6" i="13" s="1"/>
  <c r="F5" i="13"/>
  <c r="D5" i="13"/>
  <c r="E5" i="13" s="1"/>
  <c r="F14" i="13"/>
  <c r="D14" i="13"/>
  <c r="E14" i="13" s="1"/>
  <c r="F15" i="13"/>
  <c r="D15" i="13"/>
  <c r="E15" i="13" s="1"/>
  <c r="F7" i="13"/>
  <c r="D7" i="13"/>
  <c r="E7" i="13" s="1"/>
  <c r="F8" i="13"/>
  <c r="D8" i="13"/>
  <c r="E8" i="13" s="1"/>
  <c r="F10" i="13"/>
  <c r="D10" i="13"/>
  <c r="E10" i="13" s="1"/>
  <c r="F4" i="13"/>
  <c r="D4" i="13"/>
  <c r="E4" i="13" s="1"/>
  <c r="F10" i="12"/>
  <c r="D10" i="12"/>
  <c r="E10" i="12" s="1"/>
  <c r="F13" i="12"/>
  <c r="D13" i="12"/>
  <c r="E13" i="12" s="1"/>
  <c r="F9" i="12"/>
  <c r="D9" i="12"/>
  <c r="E9" i="12" s="1"/>
  <c r="F20" i="12"/>
  <c r="D20" i="12"/>
  <c r="E20" i="12" s="1"/>
  <c r="F17" i="12"/>
  <c r="D17" i="12"/>
  <c r="E17" i="12" s="1"/>
  <c r="F8" i="12"/>
  <c r="D8" i="12"/>
  <c r="E8" i="12" s="1"/>
  <c r="F19" i="12"/>
  <c r="D19" i="12"/>
  <c r="E19" i="12" s="1"/>
  <c r="F7" i="12"/>
  <c r="D7" i="12"/>
  <c r="E7" i="12" s="1"/>
  <c r="F15" i="12"/>
  <c r="D15" i="12"/>
  <c r="E15" i="12" s="1"/>
  <c r="F18" i="12"/>
  <c r="D18" i="12"/>
  <c r="E18" i="12" s="1"/>
  <c r="F12" i="12"/>
  <c r="E12" i="12"/>
  <c r="D12" i="12"/>
  <c r="F6" i="12"/>
  <c r="D6" i="12"/>
  <c r="E6" i="12" s="1"/>
  <c r="F11" i="12"/>
  <c r="D11" i="12"/>
  <c r="E11" i="12" s="1"/>
  <c r="F5" i="12"/>
  <c r="D5" i="12"/>
  <c r="E5" i="12" s="1"/>
  <c r="F4" i="12"/>
  <c r="D4" i="12"/>
  <c r="E4" i="12" s="1"/>
  <c r="F14" i="12"/>
  <c r="D14" i="12"/>
  <c r="E14" i="12" s="1"/>
  <c r="F16" i="12"/>
  <c r="D16" i="12"/>
  <c r="E16" i="12" s="1"/>
  <c r="F11" i="11"/>
  <c r="D11" i="11"/>
  <c r="E11" i="11" s="1"/>
  <c r="F4" i="11"/>
  <c r="D4" i="11"/>
  <c r="E4" i="11" s="1"/>
  <c r="F16" i="11"/>
  <c r="D16" i="11"/>
  <c r="E16" i="11" s="1"/>
  <c r="F20" i="11"/>
  <c r="D20" i="11"/>
  <c r="E20" i="11" s="1"/>
  <c r="F8" i="11"/>
  <c r="D8" i="11"/>
  <c r="E8" i="11" s="1"/>
  <c r="F12" i="11"/>
  <c r="D12" i="11"/>
  <c r="E12" i="11" s="1"/>
  <c r="F18" i="11"/>
  <c r="D18" i="11"/>
  <c r="E18" i="11" s="1"/>
  <c r="F15" i="11"/>
  <c r="D15" i="11"/>
  <c r="E15" i="11" s="1"/>
  <c r="F7" i="11"/>
  <c r="D7" i="11"/>
  <c r="E7" i="11" s="1"/>
  <c r="F10" i="11"/>
  <c r="D10" i="11"/>
  <c r="E10" i="11" s="1"/>
  <c r="F5" i="11"/>
  <c r="D5" i="11"/>
  <c r="E5" i="11" s="1"/>
  <c r="F13" i="11"/>
  <c r="D13" i="11"/>
  <c r="E13" i="11" s="1"/>
  <c r="F14" i="11"/>
  <c r="D14" i="11"/>
  <c r="E14" i="11" s="1"/>
  <c r="F17" i="11"/>
  <c r="D17" i="11"/>
  <c r="E17" i="11" s="1"/>
  <c r="F9" i="11"/>
  <c r="D9" i="11"/>
  <c r="E9" i="11" s="1"/>
  <c r="F19" i="11"/>
  <c r="D19" i="11"/>
  <c r="E19" i="11" s="1"/>
  <c r="F6" i="11"/>
  <c r="D6" i="11"/>
  <c r="E6" i="11" s="1"/>
  <c r="F7" i="10"/>
  <c r="D7" i="10"/>
  <c r="E7" i="10" s="1"/>
  <c r="F17" i="10"/>
  <c r="D17" i="10"/>
  <c r="E17" i="10" s="1"/>
  <c r="F14" i="10"/>
  <c r="D14" i="10"/>
  <c r="E14" i="10" s="1"/>
  <c r="F5" i="10"/>
  <c r="D5" i="10"/>
  <c r="E5" i="10" s="1"/>
  <c r="F18" i="10"/>
  <c r="D18" i="10"/>
  <c r="E18" i="10" s="1"/>
  <c r="F15" i="10"/>
  <c r="D15" i="10"/>
  <c r="E15" i="10" s="1"/>
  <c r="F13" i="10"/>
  <c r="D13" i="10"/>
  <c r="E13" i="10" s="1"/>
  <c r="F10" i="10"/>
  <c r="D10" i="10"/>
  <c r="E10" i="10" s="1"/>
  <c r="F6" i="10"/>
  <c r="D6" i="10"/>
  <c r="E6" i="10" s="1"/>
  <c r="F8" i="10"/>
  <c r="D8" i="10"/>
  <c r="E8" i="10" s="1"/>
  <c r="F19" i="10"/>
  <c r="D19" i="10"/>
  <c r="E19" i="10" s="1"/>
  <c r="F11" i="10"/>
  <c r="D11" i="10"/>
  <c r="E11" i="10" s="1"/>
  <c r="F9" i="10"/>
  <c r="D9" i="10"/>
  <c r="E9" i="10" s="1"/>
  <c r="F16" i="10"/>
  <c r="D16" i="10"/>
  <c r="E16" i="10" s="1"/>
  <c r="F12" i="10"/>
  <c r="D12" i="10"/>
  <c r="E12" i="10" s="1"/>
  <c r="F4" i="10"/>
  <c r="D4" i="10"/>
  <c r="E4" i="10" s="1"/>
  <c r="F10" i="9"/>
  <c r="D10" i="9"/>
  <c r="E10" i="9" s="1"/>
  <c r="F16" i="9"/>
  <c r="D16" i="9"/>
  <c r="E16" i="9" s="1"/>
  <c r="F20" i="9"/>
  <c r="D20" i="9"/>
  <c r="E20" i="9" s="1"/>
  <c r="F15" i="9"/>
  <c r="D15" i="9"/>
  <c r="E15" i="9" s="1"/>
  <c r="F13" i="9"/>
  <c r="D13" i="9"/>
  <c r="E13" i="9" s="1"/>
  <c r="F18" i="9"/>
  <c r="D18" i="9"/>
  <c r="E18" i="9" s="1"/>
  <c r="F19" i="9"/>
  <c r="D19" i="9"/>
  <c r="E19" i="9" s="1"/>
  <c r="F9" i="9"/>
  <c r="D9" i="9"/>
  <c r="E9" i="9" s="1"/>
  <c r="F6" i="9"/>
  <c r="D6" i="9"/>
  <c r="E6" i="9" s="1"/>
  <c r="F5" i="9"/>
  <c r="D5" i="9"/>
  <c r="E5" i="9" s="1"/>
  <c r="F12" i="9"/>
  <c r="D12" i="9"/>
  <c r="E12" i="9" s="1"/>
  <c r="F8" i="9"/>
  <c r="D8" i="9"/>
  <c r="E8" i="9" s="1"/>
  <c r="F11" i="9"/>
  <c r="D11" i="9"/>
  <c r="E11" i="9" s="1"/>
  <c r="F17" i="9"/>
  <c r="D17" i="9"/>
  <c r="E17" i="9" s="1"/>
  <c r="F14" i="9"/>
  <c r="D14" i="9"/>
  <c r="E14" i="9" s="1"/>
  <c r="F7" i="9"/>
  <c r="D7" i="9"/>
  <c r="E7" i="9" s="1"/>
  <c r="F4" i="9"/>
  <c r="D4" i="9"/>
  <c r="E4" i="9" s="1"/>
  <c r="E16" i="8"/>
  <c r="E15" i="8"/>
  <c r="F17" i="8"/>
  <c r="D17" i="8"/>
  <c r="E17" i="8" s="1"/>
  <c r="F5" i="8"/>
  <c r="D5" i="8"/>
  <c r="E5" i="8" s="1"/>
  <c r="F12" i="8"/>
  <c r="D12" i="8"/>
  <c r="E12" i="8" s="1"/>
  <c r="F7" i="8"/>
  <c r="D7" i="8"/>
  <c r="E7" i="8" s="1"/>
  <c r="F20" i="8"/>
  <c r="D20" i="8"/>
  <c r="E20" i="8" s="1"/>
  <c r="F16" i="8"/>
  <c r="D16" i="8"/>
  <c r="F19" i="8"/>
  <c r="D19" i="8"/>
  <c r="E19" i="8" s="1"/>
  <c r="F11" i="8"/>
  <c r="D11" i="8"/>
  <c r="E11" i="8" s="1"/>
  <c r="F15" i="8"/>
  <c r="D15" i="8"/>
  <c r="F9" i="8"/>
  <c r="D9" i="8"/>
  <c r="E9" i="8" s="1"/>
  <c r="F14" i="8"/>
  <c r="D14" i="8"/>
  <c r="E14" i="8" s="1"/>
  <c r="F21" i="8"/>
  <c r="D21" i="8"/>
  <c r="E21" i="8" s="1"/>
  <c r="F10" i="8"/>
  <c r="D10" i="8"/>
  <c r="E10" i="8" s="1"/>
  <c r="F6" i="8"/>
  <c r="D6" i="8"/>
  <c r="E6" i="8" s="1"/>
  <c r="F18" i="8"/>
  <c r="D18" i="8"/>
  <c r="E18" i="8" s="1"/>
  <c r="F13" i="8"/>
  <c r="D13" i="8"/>
  <c r="E13" i="8" s="1"/>
  <c r="F8" i="8"/>
  <c r="D8" i="8"/>
  <c r="E8" i="8" s="1"/>
  <c r="F4" i="8"/>
  <c r="D4" i="8"/>
  <c r="E4" i="8" s="1"/>
  <c r="F15" i="7"/>
  <c r="D15" i="7"/>
  <c r="E15" i="7" s="1"/>
  <c r="F9" i="7"/>
  <c r="D9" i="7"/>
  <c r="E9" i="7" s="1"/>
  <c r="F21" i="7"/>
  <c r="D21" i="7"/>
  <c r="E21" i="7" s="1"/>
  <c r="F16" i="7"/>
  <c r="D16" i="7"/>
  <c r="E16" i="7" s="1"/>
  <c r="F13" i="7"/>
  <c r="D13" i="7"/>
  <c r="E13" i="7" s="1"/>
  <c r="F14" i="7"/>
  <c r="D14" i="7"/>
  <c r="E14" i="7" s="1"/>
  <c r="F17" i="7"/>
  <c r="D17" i="7"/>
  <c r="E17" i="7" s="1"/>
  <c r="F18" i="7"/>
  <c r="D18" i="7"/>
  <c r="E18" i="7" s="1"/>
  <c r="F10" i="7"/>
  <c r="D10" i="7"/>
  <c r="E10" i="7" s="1"/>
  <c r="F19" i="7"/>
  <c r="E19" i="7"/>
  <c r="D19" i="7"/>
  <c r="F11" i="7"/>
  <c r="D11" i="7"/>
  <c r="E11" i="7" s="1"/>
  <c r="F12" i="7"/>
  <c r="D12" i="7"/>
  <c r="E12" i="7" s="1"/>
  <c r="F6" i="7"/>
  <c r="D6" i="7"/>
  <c r="E6" i="7" s="1"/>
  <c r="F20" i="7"/>
  <c r="D20" i="7"/>
  <c r="E20" i="7" s="1"/>
  <c r="F7" i="7"/>
  <c r="D7" i="7"/>
  <c r="E7" i="7" s="1"/>
  <c r="F5" i="7"/>
  <c r="D5" i="7"/>
  <c r="E5" i="7" s="1"/>
  <c r="F8" i="7"/>
  <c r="D8" i="7"/>
  <c r="E8" i="7" s="1"/>
  <c r="F4" i="7"/>
  <c r="D4" i="7"/>
  <c r="E4" i="7" s="1"/>
  <c r="F21" i="6"/>
  <c r="D21" i="6"/>
  <c r="E21" i="6" s="1"/>
  <c r="F8" i="6"/>
  <c r="F6" i="6" l="1"/>
  <c r="D17" i="6" l="1"/>
  <c r="E17" i="6" s="1"/>
  <c r="F17" i="6"/>
  <c r="D18" i="6"/>
  <c r="E18" i="6" s="1"/>
  <c r="F18" i="6"/>
  <c r="D19" i="6" l="1"/>
  <c r="E19" i="6" s="1"/>
  <c r="F19" i="6"/>
  <c r="F4" i="6" l="1"/>
  <c r="D4" i="6"/>
  <c r="E4" i="6" s="1"/>
  <c r="F13" i="6"/>
  <c r="D13" i="6"/>
  <c r="E13" i="6" s="1"/>
  <c r="D6" i="6"/>
  <c r="E6" i="6" s="1"/>
  <c r="F16" i="6" l="1"/>
  <c r="F12" i="6"/>
  <c r="F15" i="6" l="1"/>
  <c r="F9" i="6"/>
  <c r="F7" i="6"/>
  <c r="F5" i="6"/>
  <c r="F11" i="6"/>
  <c r="F20" i="6"/>
  <c r="F10" i="6"/>
  <c r="D7" i="6" l="1"/>
  <c r="E7" i="6" s="1"/>
  <c r="D15" i="6"/>
  <c r="E15" i="6" s="1"/>
  <c r="D11" i="6"/>
  <c r="E11" i="6" s="1"/>
  <c r="D8" i="6"/>
  <c r="E8" i="6" s="1"/>
  <c r="D9" i="6" l="1"/>
  <c r="E9" i="6" s="1"/>
  <c r="D12" i="6"/>
  <c r="E12" i="6" s="1"/>
  <c r="D20" i="6"/>
  <c r="E20" i="6" s="1"/>
  <c r="D16" i="6"/>
  <c r="E16" i="6" s="1"/>
  <c r="F14" i="6"/>
  <c r="D14" i="6"/>
  <c r="E14" i="6" s="1"/>
  <c r="D10" i="6"/>
  <c r="E10" i="6" s="1"/>
  <c r="D5" i="6"/>
  <c r="E5" i="6" s="1"/>
</calcChain>
</file>

<file path=xl/sharedStrings.xml><?xml version="1.0" encoding="utf-8"?>
<sst xmlns="http://schemas.openxmlformats.org/spreadsheetml/2006/main" count="604" uniqueCount="60">
  <si>
    <t>Platz</t>
  </si>
  <si>
    <t>Pins</t>
  </si>
  <si>
    <t>Schnitt</t>
  </si>
  <si>
    <t>Spielername</t>
  </si>
  <si>
    <t>Mannschaft</t>
  </si>
  <si>
    <t>Top</t>
  </si>
  <si>
    <t>S1</t>
  </si>
  <si>
    <t>S2</t>
  </si>
  <si>
    <t>S3</t>
  </si>
  <si>
    <t>S4</t>
  </si>
  <si>
    <t>Kellner, Richard</t>
  </si>
  <si>
    <t>Richert, Moritz</t>
  </si>
  <si>
    <t>Bremer, Karsten</t>
  </si>
  <si>
    <t>Non Standard</t>
  </si>
  <si>
    <t>Jordan, Werner</t>
  </si>
  <si>
    <t>Honemann, Rudi</t>
  </si>
  <si>
    <t>Starfinger, Rainer</t>
  </si>
  <si>
    <t>Richert, Oliver</t>
  </si>
  <si>
    <t>Klapproth, Christian</t>
  </si>
  <si>
    <t>Sambuca Schlürfer</t>
  </si>
  <si>
    <t>Fanta 5</t>
  </si>
  <si>
    <t>Zinzow, Gerd</t>
  </si>
  <si>
    <t>Incredibowls</t>
  </si>
  <si>
    <t>Köhler, Marco</t>
  </si>
  <si>
    <t>Olear, Ronald</t>
  </si>
  <si>
    <t>Jasczyk, Georg</t>
  </si>
  <si>
    <t>Schmidt, Fabian</t>
  </si>
  <si>
    <t>Siebert, Christoph</t>
  </si>
  <si>
    <t>Schubert, Sebastian</t>
  </si>
  <si>
    <t>Wettbewerb: 1. Start Trioliga Osterode, Saison 2023/2024, Runde 1</t>
  </si>
  <si>
    <t>Curryfleischwurst</t>
  </si>
  <si>
    <t>Buhl, Alexander</t>
  </si>
  <si>
    <t>Stieg, Michael</t>
  </si>
  <si>
    <t>Splitties</t>
  </si>
  <si>
    <t>Stieg, Ingrid</t>
  </si>
  <si>
    <t>Wettbewerb: 2. Start Trioliga Osterode, Saison 2023/2024, Runde 1</t>
  </si>
  <si>
    <t>Buhl, Christoph</t>
  </si>
  <si>
    <t>Reuper, Jens</t>
  </si>
  <si>
    <t>Heise, Friedhelm</t>
  </si>
  <si>
    <t>Kirchhoff, Leon</t>
  </si>
  <si>
    <t>Wode, Bernd</t>
  </si>
  <si>
    <t>Bruns, Rolf</t>
  </si>
  <si>
    <t>Wettbewerb: 3. Start Trioliga Osterode, Saison 2023/2024, Runde 1</t>
  </si>
  <si>
    <t>--</t>
  </si>
  <si>
    <t>Böttcher, Kevin</t>
  </si>
  <si>
    <t>Wettbewerb: 4. Start Trioliga Osterode, Saison 2023/2024, Runde 1</t>
  </si>
  <si>
    <t>Wettbewerb: 5. Start Trioliga Osterode, Saison 2023/2024, Runde 1</t>
  </si>
  <si>
    <t>Wettbewerb: 1. Start Trioliga Osterode, Saison 2023/2024, Runde 2</t>
  </si>
  <si>
    <t>Wettbewerb: 2. Start Trioliga Osterode, Saison 2023/2024, Runde 2</t>
  </si>
  <si>
    <t>Wettbewerb: 3. Start Trioliga Osterode, Saison 2023/2024, Runde 2</t>
  </si>
  <si>
    <t>-</t>
  </si>
  <si>
    <t>Trapp, Bastian</t>
  </si>
  <si>
    <t>Wettbewerb: 4. Start Trioliga Osterode, Saison 2023/2024, Runde 2</t>
  </si>
  <si>
    <t>Neuse, Eckhard</t>
  </si>
  <si>
    <t>Wettbewerb: 5. Start Trioliga Osterode, Saison 2023/2024, Runde 2</t>
  </si>
  <si>
    <t>Buhl, Alex</t>
  </si>
  <si>
    <t>Wettbewerb: 1. Start Trioliga Osterode, Saison 2023/2024, Runde 3</t>
  </si>
  <si>
    <t>Thiele, Michael</t>
  </si>
  <si>
    <t>Wettbewerb: 2. Start Trioliga Osterode, Saison 2023/2024, Runde 3</t>
  </si>
  <si>
    <t>Wettbewerb: 3. Start Trioliga Osterode, Saison 2023/2024, Runde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</si>
</sst>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9"/>
      <color rgb="FF000000"/>
      <name val="Arial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90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/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zoomScaleNormal="100" workbookViewId="0">
      <selection activeCell="E31" sqref="E31"/>
    </sheetView>
  </sheetViews>
  <sheetFormatPr baseColWidth="10" defaultColWidth="9.140625" defaultRowHeight="12" x14ac:dyDescent="0.2"/>
  <cols>
    <col min="1" max="1" width="6" style="3" customWidth="1"/>
    <col min="2" max="2" width="35" customWidth="1"/>
    <col min="3" max="3" width="26.140625" customWidth="1"/>
    <col min="4" max="4" width="8" style="3" customWidth="1"/>
    <col min="5" max="5" width="9" style="4" customWidth="1"/>
    <col min="6" max="6" width="5" style="5" customWidth="1"/>
    <col min="7" max="10" width="4" style="3" customWidth="1"/>
  </cols>
  <sheetData>
    <row r="1" spans="1:10" ht="20.100000000000001" customHeight="1" x14ac:dyDescent="0.2">
      <c r="A1" s="8" t="s">
        <v>29</v>
      </c>
      <c r="B1" s="9"/>
      <c r="C1" s="9"/>
      <c r="D1" s="9"/>
      <c r="E1" s="9"/>
      <c r="F1" s="9"/>
    </row>
    <row r="2" spans="1:10" ht="20.100000000000001" customHeight="1" x14ac:dyDescent="0.2">
      <c r="A2" s="10"/>
      <c r="B2" s="11"/>
      <c r="C2" s="11"/>
      <c r="D2" s="11"/>
      <c r="E2" s="11"/>
      <c r="F2" s="11"/>
    </row>
    <row r="3" spans="1:10" ht="17.100000000000001" customHeight="1" x14ac:dyDescent="0.2">
      <c r="A3" s="1" t="s">
        <v>0</v>
      </c>
      <c r="B3" s="1" t="s">
        <v>3</v>
      </c>
      <c r="C3" s="1" t="s">
        <v>4</v>
      </c>
      <c r="D3" s="1" t="s">
        <v>1</v>
      </c>
      <c r="E3" s="2" t="s">
        <v>2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x14ac:dyDescent="0.2">
      <c r="A4" s="3">
        <v>1</v>
      </c>
      <c r="B4" t="s">
        <v>11</v>
      </c>
      <c r="C4" t="s">
        <v>30</v>
      </c>
      <c r="D4" s="3">
        <f t="shared" ref="D4:D21" si="0">SUM(G4:J4)</f>
        <v>825</v>
      </c>
      <c r="E4" s="4">
        <f t="shared" ref="E4:E21" si="1">D4/4</f>
        <v>206.25</v>
      </c>
      <c r="F4" s="5">
        <f t="shared" ref="F4:F21" si="2">MAX(G4:J4)</f>
        <v>254</v>
      </c>
      <c r="G4" s="3">
        <v>177</v>
      </c>
      <c r="H4" s="3">
        <v>254</v>
      </c>
      <c r="I4" s="3">
        <v>175</v>
      </c>
      <c r="J4" s="3">
        <v>219</v>
      </c>
    </row>
    <row r="5" spans="1:10" x14ac:dyDescent="0.2">
      <c r="A5" s="3">
        <v>2</v>
      </c>
      <c r="B5" t="s">
        <v>15</v>
      </c>
      <c r="C5" t="s">
        <v>19</v>
      </c>
      <c r="D5" s="3">
        <f t="shared" si="0"/>
        <v>745</v>
      </c>
      <c r="E5" s="4">
        <f t="shared" si="1"/>
        <v>186.25</v>
      </c>
      <c r="F5" s="5">
        <f t="shared" si="2"/>
        <v>222</v>
      </c>
      <c r="G5" s="3">
        <v>222</v>
      </c>
      <c r="H5" s="3">
        <v>146</v>
      </c>
      <c r="I5" s="3">
        <v>175</v>
      </c>
      <c r="J5" s="3">
        <v>202</v>
      </c>
    </row>
    <row r="6" spans="1:10" x14ac:dyDescent="0.2">
      <c r="A6" s="3">
        <v>3</v>
      </c>
      <c r="B6" t="s">
        <v>16</v>
      </c>
      <c r="C6" t="s">
        <v>20</v>
      </c>
      <c r="D6" s="3">
        <f t="shared" si="0"/>
        <v>744</v>
      </c>
      <c r="E6" s="4">
        <f t="shared" si="1"/>
        <v>186</v>
      </c>
      <c r="F6" s="5">
        <f t="shared" si="2"/>
        <v>231</v>
      </c>
      <c r="G6" s="3">
        <v>231</v>
      </c>
      <c r="H6" s="3">
        <v>158</v>
      </c>
      <c r="I6" s="3">
        <v>216</v>
      </c>
      <c r="J6" s="3">
        <v>139</v>
      </c>
    </row>
    <row r="7" spans="1:10" x14ac:dyDescent="0.2">
      <c r="A7" s="3">
        <v>4</v>
      </c>
      <c r="B7" t="s">
        <v>24</v>
      </c>
      <c r="C7" t="s">
        <v>33</v>
      </c>
      <c r="D7" s="3">
        <f t="shared" si="0"/>
        <v>719</v>
      </c>
      <c r="E7" s="4">
        <f t="shared" si="1"/>
        <v>179.75</v>
      </c>
      <c r="F7" s="5">
        <f t="shared" si="2"/>
        <v>223</v>
      </c>
      <c r="G7" s="3">
        <v>154</v>
      </c>
      <c r="H7" s="3">
        <v>223</v>
      </c>
      <c r="I7" s="3">
        <v>157</v>
      </c>
      <c r="J7" s="3">
        <v>185</v>
      </c>
    </row>
    <row r="8" spans="1:10" x14ac:dyDescent="0.2">
      <c r="A8" s="3">
        <v>5</v>
      </c>
      <c r="B8" t="s">
        <v>21</v>
      </c>
      <c r="C8" t="s">
        <v>19</v>
      </c>
      <c r="D8" s="3">
        <f t="shared" si="0"/>
        <v>716</v>
      </c>
      <c r="E8" s="4">
        <f t="shared" si="1"/>
        <v>179</v>
      </c>
      <c r="F8" s="5">
        <f t="shared" si="2"/>
        <v>206</v>
      </c>
      <c r="G8" s="3">
        <v>171</v>
      </c>
      <c r="H8" s="6">
        <v>167</v>
      </c>
      <c r="I8" s="3">
        <v>172</v>
      </c>
      <c r="J8" s="3">
        <v>206</v>
      </c>
    </row>
    <row r="9" spans="1:10" x14ac:dyDescent="0.2">
      <c r="A9" s="3">
        <v>6</v>
      </c>
      <c r="B9" t="s">
        <v>10</v>
      </c>
      <c r="C9" t="s">
        <v>20</v>
      </c>
      <c r="D9" s="3">
        <f t="shared" si="0"/>
        <v>680</v>
      </c>
      <c r="E9" s="4">
        <f t="shared" si="1"/>
        <v>170</v>
      </c>
      <c r="F9" s="5">
        <f t="shared" si="2"/>
        <v>187</v>
      </c>
      <c r="G9" s="3">
        <v>187</v>
      </c>
      <c r="H9" s="3">
        <v>175</v>
      </c>
      <c r="I9" s="3">
        <v>155</v>
      </c>
      <c r="J9" s="3">
        <v>163</v>
      </c>
    </row>
    <row r="10" spans="1:10" x14ac:dyDescent="0.2">
      <c r="A10" s="3">
        <v>7</v>
      </c>
      <c r="B10" t="s">
        <v>18</v>
      </c>
      <c r="C10" t="s">
        <v>19</v>
      </c>
      <c r="D10" s="3">
        <f t="shared" si="0"/>
        <v>667</v>
      </c>
      <c r="E10" s="4">
        <f t="shared" si="1"/>
        <v>166.75</v>
      </c>
      <c r="F10" s="5">
        <f t="shared" si="2"/>
        <v>192</v>
      </c>
      <c r="G10" s="3">
        <v>158</v>
      </c>
      <c r="H10" s="3">
        <v>179</v>
      </c>
      <c r="I10" s="3">
        <v>192</v>
      </c>
      <c r="J10" s="3">
        <v>138</v>
      </c>
    </row>
    <row r="11" spans="1:10" x14ac:dyDescent="0.2">
      <c r="A11" s="3">
        <v>8</v>
      </c>
      <c r="B11" t="s">
        <v>25</v>
      </c>
      <c r="C11" t="s">
        <v>20</v>
      </c>
      <c r="D11" s="3">
        <f t="shared" si="0"/>
        <v>650</v>
      </c>
      <c r="E11" s="4">
        <f t="shared" si="1"/>
        <v>162.5</v>
      </c>
      <c r="F11" s="5">
        <f t="shared" si="2"/>
        <v>184</v>
      </c>
      <c r="G11" s="3">
        <v>184</v>
      </c>
      <c r="H11" s="3">
        <v>173</v>
      </c>
      <c r="I11" s="3">
        <v>156</v>
      </c>
      <c r="J11" s="3">
        <v>137</v>
      </c>
    </row>
    <row r="12" spans="1:10" x14ac:dyDescent="0.2">
      <c r="A12" s="3">
        <v>9</v>
      </c>
      <c r="B12" t="s">
        <v>31</v>
      </c>
      <c r="C12" t="s">
        <v>30</v>
      </c>
      <c r="D12" s="3">
        <f t="shared" si="0"/>
        <v>611</v>
      </c>
      <c r="E12" s="4">
        <f t="shared" si="1"/>
        <v>152.75</v>
      </c>
      <c r="F12" s="5">
        <f t="shared" si="2"/>
        <v>171</v>
      </c>
      <c r="G12" s="3">
        <v>153</v>
      </c>
      <c r="H12" s="3">
        <v>171</v>
      </c>
      <c r="I12" s="3">
        <v>153</v>
      </c>
      <c r="J12" s="3">
        <v>134</v>
      </c>
    </row>
    <row r="13" spans="1:10" x14ac:dyDescent="0.2">
      <c r="A13" s="3">
        <v>10</v>
      </c>
      <c r="B13" t="s">
        <v>26</v>
      </c>
      <c r="C13" t="s">
        <v>22</v>
      </c>
      <c r="D13" s="3">
        <f t="shared" si="0"/>
        <v>610</v>
      </c>
      <c r="E13" s="4">
        <f t="shared" si="1"/>
        <v>152.5</v>
      </c>
      <c r="F13" s="5">
        <f t="shared" si="2"/>
        <v>175</v>
      </c>
      <c r="G13" s="3">
        <v>175</v>
      </c>
      <c r="H13" s="3">
        <v>152</v>
      </c>
      <c r="I13" s="6">
        <v>113</v>
      </c>
      <c r="J13" s="3">
        <v>170</v>
      </c>
    </row>
    <row r="14" spans="1:10" x14ac:dyDescent="0.2">
      <c r="A14" s="3">
        <v>11</v>
      </c>
      <c r="B14" t="s">
        <v>23</v>
      </c>
      <c r="C14" t="s">
        <v>30</v>
      </c>
      <c r="D14" s="3">
        <f t="shared" si="0"/>
        <v>609</v>
      </c>
      <c r="E14" s="4">
        <f t="shared" si="1"/>
        <v>152.25</v>
      </c>
      <c r="F14" s="5">
        <f t="shared" si="2"/>
        <v>208</v>
      </c>
      <c r="G14" s="3">
        <v>140</v>
      </c>
      <c r="H14" s="3">
        <v>140</v>
      </c>
      <c r="I14" s="3">
        <v>208</v>
      </c>
      <c r="J14" s="3">
        <v>121</v>
      </c>
    </row>
    <row r="15" spans="1:10" x14ac:dyDescent="0.2">
      <c r="A15" s="3">
        <v>12</v>
      </c>
      <c r="B15" t="s">
        <v>32</v>
      </c>
      <c r="C15" t="s">
        <v>33</v>
      </c>
      <c r="D15" s="3">
        <f t="shared" si="0"/>
        <v>609</v>
      </c>
      <c r="E15" s="4">
        <f t="shared" si="1"/>
        <v>152.25</v>
      </c>
      <c r="F15" s="5">
        <f t="shared" si="2"/>
        <v>170</v>
      </c>
      <c r="G15" s="3">
        <v>144</v>
      </c>
      <c r="H15" s="3">
        <v>149</v>
      </c>
      <c r="I15" s="3">
        <v>146</v>
      </c>
      <c r="J15" s="3">
        <v>170</v>
      </c>
    </row>
    <row r="16" spans="1:10" x14ac:dyDescent="0.2">
      <c r="A16" s="3">
        <v>13</v>
      </c>
      <c r="B16" t="s">
        <v>12</v>
      </c>
      <c r="C16" s="7" t="s">
        <v>13</v>
      </c>
      <c r="D16" s="3">
        <f t="shared" si="0"/>
        <v>595</v>
      </c>
      <c r="E16" s="4">
        <f t="shared" si="1"/>
        <v>148.75</v>
      </c>
      <c r="F16" s="5">
        <f t="shared" si="2"/>
        <v>157</v>
      </c>
      <c r="G16" s="3">
        <v>157</v>
      </c>
      <c r="H16" s="3">
        <v>157</v>
      </c>
      <c r="I16" s="3">
        <v>154</v>
      </c>
      <c r="J16" s="3">
        <v>127</v>
      </c>
    </row>
    <row r="17" spans="1:10" x14ac:dyDescent="0.2">
      <c r="A17" s="3">
        <v>14</v>
      </c>
      <c r="B17" t="s">
        <v>17</v>
      </c>
      <c r="C17" t="s">
        <v>13</v>
      </c>
      <c r="D17" s="3">
        <f t="shared" si="0"/>
        <v>586</v>
      </c>
      <c r="E17" s="4">
        <f t="shared" si="1"/>
        <v>146.5</v>
      </c>
      <c r="F17" s="5">
        <f t="shared" si="2"/>
        <v>168</v>
      </c>
      <c r="G17" s="3">
        <v>166</v>
      </c>
      <c r="H17" s="3">
        <v>168</v>
      </c>
      <c r="I17" s="3">
        <v>149</v>
      </c>
      <c r="J17" s="3">
        <v>103</v>
      </c>
    </row>
    <row r="18" spans="1:10" x14ac:dyDescent="0.2">
      <c r="A18" s="3">
        <v>15</v>
      </c>
      <c r="B18" t="s">
        <v>14</v>
      </c>
      <c r="C18" t="s">
        <v>13</v>
      </c>
      <c r="D18" s="3">
        <f t="shared" si="0"/>
        <v>582</v>
      </c>
      <c r="E18" s="4">
        <f t="shared" si="1"/>
        <v>145.5</v>
      </c>
      <c r="F18" s="5">
        <f t="shared" si="2"/>
        <v>166</v>
      </c>
      <c r="G18" s="3">
        <v>115</v>
      </c>
      <c r="H18" s="3">
        <v>166</v>
      </c>
      <c r="I18" s="3">
        <v>160</v>
      </c>
      <c r="J18" s="3">
        <v>141</v>
      </c>
    </row>
    <row r="19" spans="1:10" x14ac:dyDescent="0.2">
      <c r="A19" s="3">
        <v>16</v>
      </c>
      <c r="B19" t="s">
        <v>28</v>
      </c>
      <c r="C19" t="s">
        <v>22</v>
      </c>
      <c r="D19" s="3">
        <f t="shared" si="0"/>
        <v>547</v>
      </c>
      <c r="E19" s="4">
        <f t="shared" si="1"/>
        <v>136.75</v>
      </c>
      <c r="F19" s="5">
        <f t="shared" si="2"/>
        <v>157</v>
      </c>
      <c r="G19" s="6">
        <v>132</v>
      </c>
      <c r="H19" s="3">
        <v>157</v>
      </c>
      <c r="I19" s="3">
        <v>120</v>
      </c>
      <c r="J19" s="3">
        <v>138</v>
      </c>
    </row>
    <row r="20" spans="1:10" x14ac:dyDescent="0.2">
      <c r="A20" s="3">
        <v>17</v>
      </c>
      <c r="B20" t="s">
        <v>34</v>
      </c>
      <c r="C20" t="s">
        <v>33</v>
      </c>
      <c r="D20" s="3">
        <f t="shared" si="0"/>
        <v>542</v>
      </c>
      <c r="E20" s="4">
        <f t="shared" si="1"/>
        <v>135.5</v>
      </c>
      <c r="F20" s="5">
        <f t="shared" si="2"/>
        <v>174</v>
      </c>
      <c r="G20" s="3">
        <v>112</v>
      </c>
      <c r="H20" s="3">
        <v>119</v>
      </c>
      <c r="I20" s="3">
        <v>137</v>
      </c>
      <c r="J20" s="3">
        <v>174</v>
      </c>
    </row>
    <row r="21" spans="1:10" x14ac:dyDescent="0.2">
      <c r="A21" s="3">
        <v>18</v>
      </c>
      <c r="B21" t="s">
        <v>27</v>
      </c>
      <c r="C21" t="s">
        <v>22</v>
      </c>
      <c r="D21" s="3">
        <f t="shared" si="0"/>
        <v>444</v>
      </c>
      <c r="E21" s="4">
        <f t="shared" si="1"/>
        <v>111</v>
      </c>
      <c r="F21" s="5">
        <f t="shared" si="2"/>
        <v>144</v>
      </c>
      <c r="G21" s="3">
        <v>93</v>
      </c>
      <c r="H21" s="3">
        <v>144</v>
      </c>
      <c r="I21" s="3">
        <v>123</v>
      </c>
      <c r="J21" s="3">
        <v>84</v>
      </c>
    </row>
  </sheetData>
  <sheetProtection formatCells="0" formatColumns="0" formatRows="0" insertColumns="0" insertRows="0" insertHyperlinks="0" deleteColumns="0" deleteRows="0" sort="0" autoFilter="0" pivotTables="0"/>
  <autoFilter ref="A3:J44" xr:uid="{00000000-0009-0000-0000-000000000000}">
    <sortState xmlns:xlrd2="http://schemas.microsoft.com/office/spreadsheetml/2017/richdata2" ref="A4:J21">
      <sortCondition descending="1" ref="E3:E44"/>
    </sortState>
  </autoFilter>
  <mergeCells count="2">
    <mergeCell ref="A1:F1"/>
    <mergeCell ref="A2:F2"/>
  </mergeCells>
  <pageMargins left="0.7" right="0.7" top="0.75" bottom="0.75" header="0.3" footer="0.3"/>
  <pageSetup paperSize="9" scale="115" fitToWidth="0" fitToHeight="0" orientation="landscape" r:id="rId1"/>
  <headerFooter>
    <oddFooter>&amp;RSeite &amp;P von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B7722-63BF-4912-B517-0744F14CF054}">
  <dimension ref="A1:J21"/>
  <sheetViews>
    <sheetView zoomScaleNormal="100" workbookViewId="0">
      <selection activeCell="A22" sqref="A22"/>
    </sheetView>
  </sheetViews>
  <sheetFormatPr baseColWidth="10" defaultColWidth="9.140625" defaultRowHeight="12" x14ac:dyDescent="0.2"/>
  <cols>
    <col min="1" max="1" width="6" style="3" customWidth="1"/>
    <col min="2" max="2" width="35" customWidth="1"/>
    <col min="3" max="3" width="26.140625" customWidth="1"/>
    <col min="4" max="4" width="8" style="3" customWidth="1"/>
    <col min="5" max="5" width="9" style="4" customWidth="1"/>
    <col min="6" max="6" width="5" style="5" customWidth="1"/>
    <col min="7" max="10" width="4" style="3" customWidth="1"/>
  </cols>
  <sheetData>
    <row r="1" spans="1:10" ht="20.100000000000001" customHeight="1" x14ac:dyDescent="0.2">
      <c r="A1" s="8" t="s">
        <v>54</v>
      </c>
      <c r="B1" s="9"/>
      <c r="C1" s="9"/>
      <c r="D1" s="9"/>
      <c r="E1" s="9"/>
      <c r="F1" s="9"/>
    </row>
    <row r="2" spans="1:10" ht="20.100000000000001" customHeight="1" x14ac:dyDescent="0.2">
      <c r="A2" s="10"/>
      <c r="B2" s="11"/>
      <c r="C2" s="11"/>
      <c r="D2" s="11"/>
      <c r="E2" s="11"/>
      <c r="F2" s="11"/>
    </row>
    <row r="3" spans="1:10" ht="17.100000000000001" customHeight="1" x14ac:dyDescent="0.2">
      <c r="A3" s="1" t="s">
        <v>0</v>
      </c>
      <c r="B3" s="1" t="s">
        <v>3</v>
      </c>
      <c r="C3" s="1" t="s">
        <v>4</v>
      </c>
      <c r="D3" s="1" t="s">
        <v>1</v>
      </c>
      <c r="E3" s="2" t="s">
        <v>2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x14ac:dyDescent="0.2">
      <c r="A4" s="3">
        <v>1</v>
      </c>
      <c r="B4" t="s">
        <v>11</v>
      </c>
      <c r="C4" t="s">
        <v>30</v>
      </c>
      <c r="D4" s="3">
        <f t="shared" ref="D4:D21" si="0">SUM(G4:J4)</f>
        <v>794</v>
      </c>
      <c r="E4" s="4">
        <f t="shared" ref="E4:E21" si="1">D4/4</f>
        <v>198.5</v>
      </c>
      <c r="F4" s="5">
        <f t="shared" ref="F4:F21" si="2">MAX(G4:J4)</f>
        <v>234</v>
      </c>
      <c r="G4" s="3">
        <v>234</v>
      </c>
      <c r="H4" s="3">
        <v>180</v>
      </c>
      <c r="I4" s="3">
        <v>155</v>
      </c>
      <c r="J4" s="3">
        <v>225</v>
      </c>
    </row>
    <row r="5" spans="1:10" x14ac:dyDescent="0.2">
      <c r="A5" s="3">
        <v>2</v>
      </c>
      <c r="B5" t="s">
        <v>40</v>
      </c>
      <c r="C5" t="s">
        <v>20</v>
      </c>
      <c r="D5" s="3">
        <f t="shared" si="0"/>
        <v>722</v>
      </c>
      <c r="E5" s="4">
        <f t="shared" si="1"/>
        <v>180.5</v>
      </c>
      <c r="F5" s="5">
        <f t="shared" si="2"/>
        <v>196</v>
      </c>
      <c r="G5" s="3">
        <v>196</v>
      </c>
      <c r="H5" s="3">
        <v>146</v>
      </c>
      <c r="I5" s="3">
        <v>188</v>
      </c>
      <c r="J5" s="3">
        <v>192</v>
      </c>
    </row>
    <row r="6" spans="1:10" x14ac:dyDescent="0.2">
      <c r="A6" s="3">
        <v>3</v>
      </c>
      <c r="B6" t="s">
        <v>23</v>
      </c>
      <c r="C6" t="s">
        <v>30</v>
      </c>
      <c r="D6" s="3">
        <f t="shared" si="0"/>
        <v>712</v>
      </c>
      <c r="E6" s="4">
        <f t="shared" si="1"/>
        <v>178</v>
      </c>
      <c r="F6" s="5">
        <f t="shared" si="2"/>
        <v>226</v>
      </c>
      <c r="G6" s="3">
        <v>226</v>
      </c>
      <c r="H6" s="3">
        <v>142</v>
      </c>
      <c r="I6" s="3">
        <v>197</v>
      </c>
      <c r="J6" s="3">
        <v>147</v>
      </c>
    </row>
    <row r="7" spans="1:10" x14ac:dyDescent="0.2">
      <c r="A7" s="3">
        <v>4</v>
      </c>
      <c r="B7" t="s">
        <v>17</v>
      </c>
      <c r="C7" t="s">
        <v>13</v>
      </c>
      <c r="D7" s="3">
        <f t="shared" si="0"/>
        <v>709</v>
      </c>
      <c r="E7" s="4">
        <f t="shared" si="1"/>
        <v>177.25</v>
      </c>
      <c r="F7" s="5">
        <f t="shared" si="2"/>
        <v>195</v>
      </c>
      <c r="G7" s="3">
        <v>180</v>
      </c>
      <c r="H7" s="6">
        <v>153</v>
      </c>
      <c r="I7" s="3">
        <v>181</v>
      </c>
      <c r="J7" s="3">
        <v>195</v>
      </c>
    </row>
    <row r="8" spans="1:10" x14ac:dyDescent="0.2">
      <c r="A8" s="3">
        <v>5</v>
      </c>
      <c r="B8" t="s">
        <v>16</v>
      </c>
      <c r="C8" t="s">
        <v>20</v>
      </c>
      <c r="D8" s="3">
        <f t="shared" si="0"/>
        <v>708</v>
      </c>
      <c r="E8" s="4">
        <f t="shared" si="1"/>
        <v>177</v>
      </c>
      <c r="F8" s="5">
        <f t="shared" si="2"/>
        <v>235</v>
      </c>
      <c r="G8" s="3">
        <v>235</v>
      </c>
      <c r="H8" s="3">
        <v>167</v>
      </c>
      <c r="I8" s="3">
        <v>172</v>
      </c>
      <c r="J8" s="3">
        <v>134</v>
      </c>
    </row>
    <row r="9" spans="1:10" x14ac:dyDescent="0.2">
      <c r="A9" s="3">
        <v>6</v>
      </c>
      <c r="B9" t="s">
        <v>10</v>
      </c>
      <c r="C9" t="s">
        <v>20</v>
      </c>
      <c r="D9" s="3">
        <f t="shared" si="0"/>
        <v>704</v>
      </c>
      <c r="E9" s="4">
        <f t="shared" si="1"/>
        <v>176</v>
      </c>
      <c r="F9" s="5">
        <f t="shared" si="2"/>
        <v>183</v>
      </c>
      <c r="G9" s="3">
        <v>173</v>
      </c>
      <c r="H9" s="3">
        <v>181</v>
      </c>
      <c r="I9" s="3">
        <v>167</v>
      </c>
      <c r="J9" s="3">
        <v>183</v>
      </c>
    </row>
    <row r="10" spans="1:10" x14ac:dyDescent="0.2">
      <c r="A10" s="3">
        <v>7</v>
      </c>
      <c r="B10" t="s">
        <v>15</v>
      </c>
      <c r="C10" t="s">
        <v>19</v>
      </c>
      <c r="D10" s="3">
        <f t="shared" si="0"/>
        <v>701</v>
      </c>
      <c r="E10" s="4">
        <f t="shared" si="1"/>
        <v>175.25</v>
      </c>
      <c r="F10" s="5">
        <f t="shared" si="2"/>
        <v>201</v>
      </c>
      <c r="G10" s="3">
        <v>156</v>
      </c>
      <c r="H10" s="3">
        <v>184</v>
      </c>
      <c r="I10" s="3">
        <v>160</v>
      </c>
      <c r="J10" s="3">
        <v>201</v>
      </c>
    </row>
    <row r="11" spans="1:10" x14ac:dyDescent="0.2">
      <c r="A11" s="3">
        <v>8</v>
      </c>
      <c r="B11" t="s">
        <v>21</v>
      </c>
      <c r="C11" t="s">
        <v>19</v>
      </c>
      <c r="D11" s="3">
        <f t="shared" si="0"/>
        <v>682</v>
      </c>
      <c r="E11" s="4">
        <f t="shared" si="1"/>
        <v>170.5</v>
      </c>
      <c r="F11" s="5">
        <f t="shared" si="2"/>
        <v>197</v>
      </c>
      <c r="G11" s="3">
        <v>197</v>
      </c>
      <c r="H11" s="3">
        <v>176</v>
      </c>
      <c r="I11" s="3">
        <v>142</v>
      </c>
      <c r="J11" s="3">
        <v>167</v>
      </c>
    </row>
    <row r="12" spans="1:10" x14ac:dyDescent="0.2">
      <c r="A12" s="3">
        <v>9</v>
      </c>
      <c r="B12" t="s">
        <v>55</v>
      </c>
      <c r="C12" t="s">
        <v>30</v>
      </c>
      <c r="D12" s="3">
        <f t="shared" si="0"/>
        <v>678</v>
      </c>
      <c r="E12" s="4">
        <f t="shared" si="1"/>
        <v>169.5</v>
      </c>
      <c r="F12" s="5">
        <f t="shared" si="2"/>
        <v>210</v>
      </c>
      <c r="G12" s="3">
        <v>123</v>
      </c>
      <c r="H12" s="3">
        <v>210</v>
      </c>
      <c r="I12" s="3">
        <v>167</v>
      </c>
      <c r="J12" s="3">
        <v>178</v>
      </c>
    </row>
    <row r="13" spans="1:10" x14ac:dyDescent="0.2">
      <c r="A13" s="3">
        <v>10</v>
      </c>
      <c r="B13" t="s">
        <v>18</v>
      </c>
      <c r="C13" t="s">
        <v>19</v>
      </c>
      <c r="D13" s="3">
        <f t="shared" si="0"/>
        <v>662</v>
      </c>
      <c r="E13" s="4">
        <f t="shared" si="1"/>
        <v>165.5</v>
      </c>
      <c r="F13" s="5">
        <f t="shared" si="2"/>
        <v>180</v>
      </c>
      <c r="G13" s="3">
        <v>158</v>
      </c>
      <c r="H13" s="3">
        <v>166</v>
      </c>
      <c r="I13" s="3">
        <v>180</v>
      </c>
      <c r="J13" s="3">
        <v>158</v>
      </c>
    </row>
    <row r="14" spans="1:10" x14ac:dyDescent="0.2">
      <c r="A14" s="3">
        <v>11</v>
      </c>
      <c r="B14" t="s">
        <v>26</v>
      </c>
      <c r="C14" t="s">
        <v>22</v>
      </c>
      <c r="D14" s="3">
        <f t="shared" si="0"/>
        <v>659</v>
      </c>
      <c r="E14" s="4">
        <f t="shared" si="1"/>
        <v>164.75</v>
      </c>
      <c r="F14" s="5">
        <f t="shared" si="2"/>
        <v>169</v>
      </c>
      <c r="G14" s="3">
        <v>162</v>
      </c>
      <c r="H14" s="3">
        <v>166</v>
      </c>
      <c r="I14" s="3">
        <v>162</v>
      </c>
      <c r="J14" s="3">
        <v>169</v>
      </c>
    </row>
    <row r="15" spans="1:10" x14ac:dyDescent="0.2">
      <c r="A15" s="3">
        <v>12</v>
      </c>
      <c r="B15" t="s">
        <v>38</v>
      </c>
      <c r="C15" t="s">
        <v>33</v>
      </c>
      <c r="D15" s="3">
        <f t="shared" si="0"/>
        <v>619</v>
      </c>
      <c r="E15" s="4">
        <f t="shared" si="1"/>
        <v>154.75</v>
      </c>
      <c r="F15" s="5">
        <f t="shared" si="2"/>
        <v>189</v>
      </c>
      <c r="G15" s="6">
        <v>189</v>
      </c>
      <c r="H15" s="3">
        <v>99</v>
      </c>
      <c r="I15" s="3">
        <v>150</v>
      </c>
      <c r="J15" s="3">
        <v>181</v>
      </c>
    </row>
    <row r="16" spans="1:10" x14ac:dyDescent="0.2">
      <c r="A16" s="3">
        <v>13</v>
      </c>
      <c r="B16" t="s">
        <v>34</v>
      </c>
      <c r="C16" t="s">
        <v>33</v>
      </c>
      <c r="D16" s="3">
        <f t="shared" si="0"/>
        <v>610</v>
      </c>
      <c r="E16" s="4">
        <f t="shared" si="1"/>
        <v>152.5</v>
      </c>
      <c r="F16" s="5">
        <f t="shared" si="2"/>
        <v>176</v>
      </c>
      <c r="G16" s="3">
        <v>176</v>
      </c>
      <c r="H16" s="3">
        <v>138</v>
      </c>
      <c r="I16" s="3">
        <v>163</v>
      </c>
      <c r="J16" s="3">
        <v>133</v>
      </c>
    </row>
    <row r="17" spans="1:10" x14ac:dyDescent="0.2">
      <c r="A17" s="3">
        <v>14</v>
      </c>
      <c r="B17" t="s">
        <v>53</v>
      </c>
      <c r="C17" t="s">
        <v>33</v>
      </c>
      <c r="D17" s="3">
        <f t="shared" si="0"/>
        <v>603</v>
      </c>
      <c r="E17" s="4">
        <f t="shared" si="1"/>
        <v>150.75</v>
      </c>
      <c r="F17" s="5">
        <f t="shared" si="2"/>
        <v>168</v>
      </c>
      <c r="G17" s="3">
        <v>168</v>
      </c>
      <c r="H17" s="3">
        <v>146</v>
      </c>
      <c r="I17" s="3">
        <v>144</v>
      </c>
      <c r="J17" s="6">
        <v>145</v>
      </c>
    </row>
    <row r="18" spans="1:10" x14ac:dyDescent="0.2">
      <c r="A18" s="3">
        <v>15</v>
      </c>
      <c r="B18" t="s">
        <v>27</v>
      </c>
      <c r="C18" t="s">
        <v>22</v>
      </c>
      <c r="D18" s="3">
        <f t="shared" si="0"/>
        <v>599</v>
      </c>
      <c r="E18" s="4">
        <f t="shared" si="1"/>
        <v>149.75</v>
      </c>
      <c r="F18" s="5">
        <f t="shared" si="2"/>
        <v>183</v>
      </c>
      <c r="G18" s="3">
        <v>183</v>
      </c>
      <c r="H18" s="3">
        <v>136</v>
      </c>
      <c r="I18" s="6">
        <v>151</v>
      </c>
      <c r="J18" s="3">
        <v>129</v>
      </c>
    </row>
    <row r="19" spans="1:10" x14ac:dyDescent="0.2">
      <c r="A19" s="3">
        <v>16</v>
      </c>
      <c r="B19" t="s">
        <v>41</v>
      </c>
      <c r="C19" t="s">
        <v>13</v>
      </c>
      <c r="D19" s="3">
        <f t="shared" si="0"/>
        <v>571</v>
      </c>
      <c r="E19" s="4">
        <f t="shared" si="1"/>
        <v>142.75</v>
      </c>
      <c r="F19" s="5">
        <f t="shared" si="2"/>
        <v>165</v>
      </c>
      <c r="G19" s="6">
        <v>165</v>
      </c>
      <c r="H19" s="3">
        <v>161</v>
      </c>
      <c r="I19" s="3">
        <v>127</v>
      </c>
      <c r="J19" s="3">
        <v>118</v>
      </c>
    </row>
    <row r="20" spans="1:10" x14ac:dyDescent="0.2">
      <c r="A20" s="3">
        <v>17</v>
      </c>
      <c r="B20" t="s">
        <v>37</v>
      </c>
      <c r="C20" t="s">
        <v>22</v>
      </c>
      <c r="D20" s="3">
        <f t="shared" si="0"/>
        <v>555</v>
      </c>
      <c r="E20" s="4">
        <f t="shared" si="1"/>
        <v>138.75</v>
      </c>
      <c r="F20" s="5">
        <f t="shared" si="2"/>
        <v>155</v>
      </c>
      <c r="G20" s="3">
        <v>144</v>
      </c>
      <c r="H20" s="3">
        <v>107</v>
      </c>
      <c r="I20" s="3">
        <v>149</v>
      </c>
      <c r="J20" s="3">
        <v>155</v>
      </c>
    </row>
    <row r="21" spans="1:10" x14ac:dyDescent="0.2">
      <c r="A21" s="3">
        <v>18</v>
      </c>
      <c r="B21" t="s">
        <v>12</v>
      </c>
      <c r="C21" t="s">
        <v>13</v>
      </c>
      <c r="D21" s="3">
        <f t="shared" si="0"/>
        <v>554</v>
      </c>
      <c r="E21" s="4">
        <f t="shared" si="1"/>
        <v>138.5</v>
      </c>
      <c r="F21" s="5">
        <f t="shared" si="2"/>
        <v>152</v>
      </c>
      <c r="G21" s="3">
        <v>152</v>
      </c>
      <c r="H21" s="6">
        <v>148</v>
      </c>
      <c r="I21" s="3">
        <v>118</v>
      </c>
      <c r="J21" s="3">
        <v>136</v>
      </c>
    </row>
  </sheetData>
  <sheetProtection formatCells="0" formatColumns="0" formatRows="0" insertColumns="0" insertRows="0" insertHyperlinks="0" deleteColumns="0" deleteRows="0" sort="0" autoFilter="0" pivotTables="0"/>
  <autoFilter ref="A3:J43" xr:uid="{00000000-0009-0000-0000-000000000000}">
    <sortState xmlns:xlrd2="http://schemas.microsoft.com/office/spreadsheetml/2017/richdata2" ref="A4:J21">
      <sortCondition descending="1" ref="E3:E43"/>
    </sortState>
  </autoFilter>
  <mergeCells count="2">
    <mergeCell ref="A1:F1"/>
    <mergeCell ref="A2:F2"/>
  </mergeCells>
  <pageMargins left="0.7" right="0.7" top="0.75" bottom="0.75" header="0.3" footer="0.3"/>
  <pageSetup paperSize="9" scale="115" fitToWidth="0" fitToHeight="0" orientation="landscape" horizontalDpi="360" verticalDpi="360" r:id="rId1"/>
  <headerFooter>
    <oddFooter>&amp;RSeite &amp;P von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09AE1-621C-42EE-B629-47BD297515DB}">
  <dimension ref="A1:J21"/>
  <sheetViews>
    <sheetView zoomScaleNormal="100" workbookViewId="0">
      <selection activeCell="N16" sqref="N16"/>
    </sheetView>
  </sheetViews>
  <sheetFormatPr baseColWidth="10" defaultColWidth="9.140625" defaultRowHeight="12" x14ac:dyDescent="0.2"/>
  <cols>
    <col min="1" max="1" width="6" style="3" customWidth="1"/>
    <col min="2" max="2" width="35" customWidth="1"/>
    <col min="3" max="3" width="26.140625" customWidth="1"/>
    <col min="4" max="4" width="8" style="3" customWidth="1"/>
    <col min="5" max="5" width="9" style="4" customWidth="1"/>
    <col min="6" max="6" width="5" style="5" customWidth="1"/>
    <col min="7" max="10" width="4" style="3" customWidth="1"/>
  </cols>
  <sheetData>
    <row r="1" spans="1:10" ht="20.100000000000001" customHeight="1" x14ac:dyDescent="0.2">
      <c r="A1" s="8" t="s">
        <v>56</v>
      </c>
      <c r="B1" s="9"/>
      <c r="C1" s="9"/>
      <c r="D1" s="9"/>
      <c r="E1" s="9"/>
      <c r="F1" s="9"/>
    </row>
    <row r="2" spans="1:10" ht="20.100000000000001" customHeight="1" x14ac:dyDescent="0.2">
      <c r="A2" s="10"/>
      <c r="B2" s="11"/>
      <c r="C2" s="11"/>
      <c r="D2" s="11"/>
      <c r="E2" s="11"/>
      <c r="F2" s="11"/>
    </row>
    <row r="3" spans="1:10" ht="17.100000000000001" customHeight="1" x14ac:dyDescent="0.2">
      <c r="A3" s="1" t="s">
        <v>0</v>
      </c>
      <c r="B3" s="1" t="s">
        <v>3</v>
      </c>
      <c r="C3" s="1" t="s">
        <v>4</v>
      </c>
      <c r="D3" s="1" t="s">
        <v>1</v>
      </c>
      <c r="E3" s="2" t="s">
        <v>2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x14ac:dyDescent="0.2">
      <c r="A4" s="3">
        <v>1</v>
      </c>
      <c r="B4" t="s">
        <v>15</v>
      </c>
      <c r="C4" t="s">
        <v>19</v>
      </c>
      <c r="D4" s="3">
        <f t="shared" ref="D4:D21" si="0">SUM(G4:J4)</f>
        <v>782</v>
      </c>
      <c r="E4" s="4">
        <f t="shared" ref="E4:E21" si="1">D4/4</f>
        <v>195.5</v>
      </c>
      <c r="F4" s="5">
        <f t="shared" ref="F4:F21" si="2">MAX(G4:J4)</f>
        <v>224</v>
      </c>
      <c r="G4" s="3">
        <v>208</v>
      </c>
      <c r="H4" s="3">
        <v>224</v>
      </c>
      <c r="I4" s="3">
        <v>177</v>
      </c>
      <c r="J4" s="3">
        <v>173</v>
      </c>
    </row>
    <row r="5" spans="1:10" x14ac:dyDescent="0.2">
      <c r="A5" s="3">
        <v>2</v>
      </c>
      <c r="B5" t="s">
        <v>18</v>
      </c>
      <c r="C5" t="s">
        <v>19</v>
      </c>
      <c r="D5" s="3">
        <f t="shared" si="0"/>
        <v>755</v>
      </c>
      <c r="E5" s="4">
        <f t="shared" si="1"/>
        <v>188.75</v>
      </c>
      <c r="F5" s="5">
        <f t="shared" si="2"/>
        <v>211</v>
      </c>
      <c r="G5" s="3">
        <v>147</v>
      </c>
      <c r="H5" s="3">
        <v>199</v>
      </c>
      <c r="I5" s="3">
        <v>198</v>
      </c>
      <c r="J5" s="3">
        <v>211</v>
      </c>
    </row>
    <row r="6" spans="1:10" x14ac:dyDescent="0.2">
      <c r="A6" s="3">
        <v>3</v>
      </c>
      <c r="B6" t="s">
        <v>11</v>
      </c>
      <c r="C6" t="s">
        <v>30</v>
      </c>
      <c r="D6" s="3">
        <f t="shared" si="0"/>
        <v>732</v>
      </c>
      <c r="E6" s="4">
        <f t="shared" si="1"/>
        <v>183</v>
      </c>
      <c r="F6" s="5">
        <f t="shared" si="2"/>
        <v>202</v>
      </c>
      <c r="G6" s="3">
        <v>176</v>
      </c>
      <c r="H6" s="3">
        <v>171</v>
      </c>
      <c r="I6" s="3">
        <v>202</v>
      </c>
      <c r="J6" s="3">
        <v>183</v>
      </c>
    </row>
    <row r="7" spans="1:10" x14ac:dyDescent="0.2">
      <c r="A7" s="3">
        <v>4</v>
      </c>
      <c r="B7" t="s">
        <v>23</v>
      </c>
      <c r="C7" t="s">
        <v>30</v>
      </c>
      <c r="D7" s="3">
        <f t="shared" si="0"/>
        <v>713</v>
      </c>
      <c r="E7" s="4">
        <f t="shared" si="1"/>
        <v>178.25</v>
      </c>
      <c r="F7" s="5">
        <f t="shared" si="2"/>
        <v>218</v>
      </c>
      <c r="G7" s="3">
        <v>177</v>
      </c>
      <c r="H7" s="3">
        <v>218</v>
      </c>
      <c r="I7" s="3">
        <v>177</v>
      </c>
      <c r="J7" s="3">
        <v>141</v>
      </c>
    </row>
    <row r="8" spans="1:10" x14ac:dyDescent="0.2">
      <c r="A8" s="3">
        <v>5</v>
      </c>
      <c r="B8" t="s">
        <v>38</v>
      </c>
      <c r="C8" t="s">
        <v>33</v>
      </c>
      <c r="D8" s="3">
        <f t="shared" si="0"/>
        <v>689</v>
      </c>
      <c r="E8" s="4">
        <f t="shared" si="1"/>
        <v>172.25</v>
      </c>
      <c r="F8" s="5">
        <f t="shared" si="2"/>
        <v>202</v>
      </c>
      <c r="G8" s="6">
        <v>184</v>
      </c>
      <c r="H8" s="3">
        <v>202</v>
      </c>
      <c r="I8" s="3">
        <v>135</v>
      </c>
      <c r="J8" s="3">
        <v>168</v>
      </c>
    </row>
    <row r="9" spans="1:10" x14ac:dyDescent="0.2">
      <c r="A9" s="3">
        <v>6</v>
      </c>
      <c r="B9" t="s">
        <v>10</v>
      </c>
      <c r="C9" t="s">
        <v>20</v>
      </c>
      <c r="D9" s="3">
        <f t="shared" si="0"/>
        <v>673</v>
      </c>
      <c r="E9" s="4">
        <f t="shared" si="1"/>
        <v>168.25</v>
      </c>
      <c r="F9" s="5">
        <f t="shared" si="2"/>
        <v>200</v>
      </c>
      <c r="G9" s="3">
        <v>200</v>
      </c>
      <c r="H9" s="3">
        <v>166</v>
      </c>
      <c r="I9" s="3">
        <v>144</v>
      </c>
      <c r="J9" s="3">
        <v>163</v>
      </c>
    </row>
    <row r="10" spans="1:10" x14ac:dyDescent="0.2">
      <c r="A10" s="3">
        <v>7</v>
      </c>
      <c r="B10" t="s">
        <v>26</v>
      </c>
      <c r="C10" t="s">
        <v>22</v>
      </c>
      <c r="D10" s="3">
        <f t="shared" si="0"/>
        <v>672</v>
      </c>
      <c r="E10" s="4">
        <f t="shared" si="1"/>
        <v>168</v>
      </c>
      <c r="F10" s="5">
        <f t="shared" si="2"/>
        <v>181</v>
      </c>
      <c r="G10" s="3">
        <v>175</v>
      </c>
      <c r="H10" s="3">
        <v>173</v>
      </c>
      <c r="I10" s="3">
        <v>143</v>
      </c>
      <c r="J10" s="3">
        <v>181</v>
      </c>
    </row>
    <row r="11" spans="1:10" x14ac:dyDescent="0.2">
      <c r="A11" s="3">
        <v>8</v>
      </c>
      <c r="B11" t="s">
        <v>55</v>
      </c>
      <c r="C11" t="s">
        <v>30</v>
      </c>
      <c r="D11" s="3">
        <f t="shared" si="0"/>
        <v>651</v>
      </c>
      <c r="E11" s="4">
        <f t="shared" si="1"/>
        <v>162.75</v>
      </c>
      <c r="F11" s="5">
        <f t="shared" si="2"/>
        <v>182</v>
      </c>
      <c r="G11" s="3">
        <v>144</v>
      </c>
      <c r="H11" s="3">
        <v>156</v>
      </c>
      <c r="I11" s="3">
        <v>182</v>
      </c>
      <c r="J11" s="3">
        <v>169</v>
      </c>
    </row>
    <row r="12" spans="1:10" x14ac:dyDescent="0.2">
      <c r="A12" s="3">
        <v>9</v>
      </c>
      <c r="B12" t="s">
        <v>12</v>
      </c>
      <c r="C12" t="s">
        <v>13</v>
      </c>
      <c r="D12" s="3">
        <f t="shared" si="0"/>
        <v>632</v>
      </c>
      <c r="E12" s="4">
        <f t="shared" si="1"/>
        <v>158</v>
      </c>
      <c r="F12" s="5">
        <f t="shared" si="2"/>
        <v>165</v>
      </c>
      <c r="G12" s="3">
        <v>165</v>
      </c>
      <c r="H12" s="6">
        <v>146</v>
      </c>
      <c r="I12" s="3">
        <v>157</v>
      </c>
      <c r="J12" s="3">
        <v>164</v>
      </c>
    </row>
    <row r="13" spans="1:10" x14ac:dyDescent="0.2">
      <c r="A13" s="3">
        <v>10</v>
      </c>
      <c r="B13" t="s">
        <v>16</v>
      </c>
      <c r="C13" t="s">
        <v>20</v>
      </c>
      <c r="D13" s="3">
        <f t="shared" si="0"/>
        <v>627</v>
      </c>
      <c r="E13" s="4">
        <f t="shared" si="1"/>
        <v>156.75</v>
      </c>
      <c r="F13" s="5">
        <f t="shared" si="2"/>
        <v>169</v>
      </c>
      <c r="G13" s="3">
        <v>162</v>
      </c>
      <c r="H13" s="3">
        <v>169</v>
      </c>
      <c r="I13" s="3">
        <v>148</v>
      </c>
      <c r="J13" s="3">
        <v>148</v>
      </c>
    </row>
    <row r="14" spans="1:10" x14ac:dyDescent="0.2">
      <c r="A14" s="3">
        <v>11</v>
      </c>
      <c r="B14" t="s">
        <v>40</v>
      </c>
      <c r="C14" t="s">
        <v>20</v>
      </c>
      <c r="D14" s="3">
        <f t="shared" si="0"/>
        <v>610</v>
      </c>
      <c r="E14" s="4">
        <f t="shared" si="1"/>
        <v>152.5</v>
      </c>
      <c r="F14" s="5">
        <f t="shared" si="2"/>
        <v>192</v>
      </c>
      <c r="G14" s="3">
        <v>129</v>
      </c>
      <c r="H14" s="3">
        <v>154</v>
      </c>
      <c r="I14" s="3">
        <v>192</v>
      </c>
      <c r="J14" s="3">
        <v>135</v>
      </c>
    </row>
    <row r="15" spans="1:10" x14ac:dyDescent="0.2">
      <c r="A15" s="3">
        <v>12</v>
      </c>
      <c r="B15" t="s">
        <v>39</v>
      </c>
      <c r="C15" t="s">
        <v>19</v>
      </c>
      <c r="D15" s="3">
        <f t="shared" si="0"/>
        <v>597</v>
      </c>
      <c r="E15" s="4">
        <f t="shared" si="1"/>
        <v>149.25</v>
      </c>
      <c r="F15" s="5">
        <f t="shared" si="2"/>
        <v>180</v>
      </c>
      <c r="G15" s="3">
        <v>180</v>
      </c>
      <c r="H15" s="3">
        <v>128</v>
      </c>
      <c r="I15" s="3">
        <v>167</v>
      </c>
      <c r="J15" s="3">
        <v>122</v>
      </c>
    </row>
    <row r="16" spans="1:10" x14ac:dyDescent="0.2">
      <c r="A16" s="3">
        <v>13</v>
      </c>
      <c r="B16" t="s">
        <v>17</v>
      </c>
      <c r="C16" t="s">
        <v>13</v>
      </c>
      <c r="D16" s="3">
        <f t="shared" si="0"/>
        <v>595</v>
      </c>
      <c r="E16" s="4">
        <f t="shared" si="1"/>
        <v>148.75</v>
      </c>
      <c r="F16" s="5">
        <f t="shared" si="2"/>
        <v>167</v>
      </c>
      <c r="G16" s="3">
        <v>151</v>
      </c>
      <c r="H16" s="6">
        <v>167</v>
      </c>
      <c r="I16" s="3">
        <v>147</v>
      </c>
      <c r="J16" s="3">
        <v>130</v>
      </c>
    </row>
    <row r="17" spans="1:10" x14ac:dyDescent="0.2">
      <c r="A17" s="3">
        <v>14</v>
      </c>
      <c r="B17" t="s">
        <v>57</v>
      </c>
      <c r="C17" t="s">
        <v>22</v>
      </c>
      <c r="D17" s="3">
        <f t="shared" si="0"/>
        <v>576</v>
      </c>
      <c r="E17" s="4">
        <f t="shared" si="1"/>
        <v>144</v>
      </c>
      <c r="F17" s="5">
        <f t="shared" si="2"/>
        <v>180</v>
      </c>
      <c r="G17" s="3">
        <v>137</v>
      </c>
      <c r="H17" s="3">
        <v>140</v>
      </c>
      <c r="I17" s="3">
        <v>119</v>
      </c>
      <c r="J17" s="3">
        <v>180</v>
      </c>
    </row>
    <row r="18" spans="1:10" x14ac:dyDescent="0.2">
      <c r="A18" s="3">
        <v>15</v>
      </c>
      <c r="B18" t="s">
        <v>32</v>
      </c>
      <c r="C18" t="s">
        <v>33</v>
      </c>
      <c r="D18" s="3">
        <f t="shared" si="0"/>
        <v>566</v>
      </c>
      <c r="E18" s="4">
        <f t="shared" si="1"/>
        <v>141.5</v>
      </c>
      <c r="F18" s="5">
        <f t="shared" si="2"/>
        <v>163</v>
      </c>
      <c r="G18" s="3">
        <v>155</v>
      </c>
      <c r="H18" s="3">
        <v>129</v>
      </c>
      <c r="I18" s="3">
        <v>163</v>
      </c>
      <c r="J18" s="6">
        <v>119</v>
      </c>
    </row>
    <row r="19" spans="1:10" x14ac:dyDescent="0.2">
      <c r="A19" s="3">
        <v>16</v>
      </c>
      <c r="B19" t="s">
        <v>34</v>
      </c>
      <c r="C19" t="s">
        <v>33</v>
      </c>
      <c r="D19" s="3">
        <f t="shared" si="0"/>
        <v>564</v>
      </c>
      <c r="E19" s="4">
        <f t="shared" si="1"/>
        <v>141</v>
      </c>
      <c r="F19" s="5">
        <f t="shared" si="2"/>
        <v>176</v>
      </c>
      <c r="G19" s="3">
        <v>140</v>
      </c>
      <c r="H19" s="3">
        <v>125</v>
      </c>
      <c r="I19" s="3">
        <v>123</v>
      </c>
      <c r="J19" s="3">
        <v>176</v>
      </c>
    </row>
    <row r="20" spans="1:10" x14ac:dyDescent="0.2">
      <c r="A20" s="3">
        <v>17</v>
      </c>
      <c r="B20" t="s">
        <v>14</v>
      </c>
      <c r="C20" t="s">
        <v>13</v>
      </c>
      <c r="D20" s="3">
        <f t="shared" si="0"/>
        <v>487</v>
      </c>
      <c r="E20" s="4">
        <f t="shared" si="1"/>
        <v>121.75</v>
      </c>
      <c r="F20" s="5">
        <f t="shared" si="2"/>
        <v>124</v>
      </c>
      <c r="G20" s="6">
        <v>122</v>
      </c>
      <c r="H20" s="3">
        <v>122</v>
      </c>
      <c r="I20" s="3">
        <v>119</v>
      </c>
      <c r="J20" s="3">
        <v>124</v>
      </c>
    </row>
    <row r="21" spans="1:10" x14ac:dyDescent="0.2">
      <c r="A21" s="3">
        <v>18</v>
      </c>
      <c r="B21" t="s">
        <v>51</v>
      </c>
      <c r="C21" t="s">
        <v>22</v>
      </c>
      <c r="D21" s="3">
        <f t="shared" si="0"/>
        <v>469</v>
      </c>
      <c r="E21" s="4">
        <f t="shared" si="1"/>
        <v>117.25</v>
      </c>
      <c r="F21" s="5">
        <f t="shared" si="2"/>
        <v>133</v>
      </c>
      <c r="G21" s="3">
        <v>103</v>
      </c>
      <c r="H21" s="3">
        <v>133</v>
      </c>
      <c r="I21" s="6">
        <v>121</v>
      </c>
      <c r="J21" s="3">
        <v>112</v>
      </c>
    </row>
  </sheetData>
  <sheetProtection formatCells="0" formatColumns="0" formatRows="0" insertColumns="0" insertRows="0" insertHyperlinks="0" deleteColumns="0" deleteRows="0" sort="0" autoFilter="0" pivotTables="0"/>
  <autoFilter ref="A3:J43" xr:uid="{00000000-0009-0000-0000-000000000000}">
    <sortState xmlns:xlrd2="http://schemas.microsoft.com/office/spreadsheetml/2017/richdata2" ref="A4:J21">
      <sortCondition descending="1" ref="E3:E43"/>
    </sortState>
  </autoFilter>
  <mergeCells count="2">
    <mergeCell ref="A1:F1"/>
    <mergeCell ref="A2:F2"/>
  </mergeCells>
  <pageMargins left="0.7" right="0.7" top="0.75" bottom="0.75" header="0.3" footer="0.3"/>
  <pageSetup paperSize="9" scale="115" fitToWidth="0" fitToHeight="0" orientation="landscape" horizontalDpi="360" verticalDpi="360" r:id="rId1"/>
  <headerFooter>
    <oddFooter>&amp;RSeite &amp;P von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C30C2-EE32-40DC-AB2D-4DF5691E2007}">
  <dimension ref="A1:J21"/>
  <sheetViews>
    <sheetView zoomScaleNormal="100" workbookViewId="0">
      <selection activeCell="A22" sqref="A22"/>
    </sheetView>
  </sheetViews>
  <sheetFormatPr baseColWidth="10" defaultColWidth="9.140625" defaultRowHeight="12" x14ac:dyDescent="0.2"/>
  <cols>
    <col min="1" max="1" width="6" style="3" customWidth="1"/>
    <col min="2" max="2" width="35" customWidth="1"/>
    <col min="3" max="3" width="26.140625" customWidth="1"/>
    <col min="4" max="4" width="8" style="3" customWidth="1"/>
    <col min="5" max="5" width="9" style="4" customWidth="1"/>
    <col min="6" max="6" width="5" style="5" customWidth="1"/>
    <col min="7" max="10" width="4" style="3" customWidth="1"/>
  </cols>
  <sheetData>
    <row r="1" spans="1:10" ht="20.100000000000001" customHeight="1" x14ac:dyDescent="0.2">
      <c r="A1" s="8" t="s">
        <v>58</v>
      </c>
      <c r="B1" s="9"/>
      <c r="C1" s="9"/>
      <c r="D1" s="9"/>
      <c r="E1" s="9"/>
      <c r="F1" s="9"/>
    </row>
    <row r="2" spans="1:10" ht="20.100000000000001" customHeight="1" x14ac:dyDescent="0.2">
      <c r="A2" s="10"/>
      <c r="B2" s="11"/>
      <c r="C2" s="11"/>
      <c r="D2" s="11"/>
      <c r="E2" s="11"/>
      <c r="F2" s="11"/>
    </row>
    <row r="3" spans="1:10" ht="17.100000000000001" customHeight="1" x14ac:dyDescent="0.2">
      <c r="A3" s="1" t="s">
        <v>0</v>
      </c>
      <c r="B3" s="1" t="s">
        <v>3</v>
      </c>
      <c r="C3" s="1" t="s">
        <v>4</v>
      </c>
      <c r="D3" s="1" t="s">
        <v>1</v>
      </c>
      <c r="E3" s="2" t="s">
        <v>2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x14ac:dyDescent="0.2">
      <c r="A4" s="3">
        <v>1</v>
      </c>
      <c r="B4" t="s">
        <v>11</v>
      </c>
      <c r="C4" t="s">
        <v>30</v>
      </c>
      <c r="D4" s="3">
        <f t="shared" ref="D4:D21" si="0">SUM(G4:J4)</f>
        <v>899</v>
      </c>
      <c r="E4" s="4">
        <f t="shared" ref="E4:E21" si="1">D4/4</f>
        <v>224.75</v>
      </c>
      <c r="F4" s="5">
        <f t="shared" ref="F4:F21" si="2">MAX(G4:J4)</f>
        <v>232</v>
      </c>
      <c r="G4" s="3">
        <v>223</v>
      </c>
      <c r="H4" s="3">
        <v>227</v>
      </c>
      <c r="I4" s="3">
        <v>217</v>
      </c>
      <c r="J4" s="3">
        <v>232</v>
      </c>
    </row>
    <row r="5" spans="1:10" x14ac:dyDescent="0.2">
      <c r="A5" s="3">
        <v>2</v>
      </c>
      <c r="B5" t="s">
        <v>18</v>
      </c>
      <c r="C5" t="s">
        <v>19</v>
      </c>
      <c r="D5" s="3">
        <f t="shared" si="0"/>
        <v>713</v>
      </c>
      <c r="E5" s="4">
        <f t="shared" si="1"/>
        <v>178.25</v>
      </c>
      <c r="F5" s="5">
        <f t="shared" si="2"/>
        <v>198</v>
      </c>
      <c r="G5" s="3">
        <v>139</v>
      </c>
      <c r="H5" s="3">
        <v>198</v>
      </c>
      <c r="I5" s="3">
        <v>180</v>
      </c>
      <c r="J5" s="3">
        <v>196</v>
      </c>
    </row>
    <row r="6" spans="1:10" x14ac:dyDescent="0.2">
      <c r="A6" s="3">
        <v>3</v>
      </c>
      <c r="B6" t="s">
        <v>21</v>
      </c>
      <c r="C6" t="s">
        <v>19</v>
      </c>
      <c r="D6" s="3">
        <f t="shared" si="0"/>
        <v>713</v>
      </c>
      <c r="E6" s="4">
        <f t="shared" si="1"/>
        <v>178.25</v>
      </c>
      <c r="F6" s="5">
        <f t="shared" si="2"/>
        <v>193</v>
      </c>
      <c r="G6" s="3">
        <v>182</v>
      </c>
      <c r="H6" s="3">
        <v>179</v>
      </c>
      <c r="I6" s="3">
        <v>193</v>
      </c>
      <c r="J6" s="3">
        <v>159</v>
      </c>
    </row>
    <row r="7" spans="1:10" x14ac:dyDescent="0.2">
      <c r="A7" s="3">
        <v>4</v>
      </c>
      <c r="B7" t="s">
        <v>38</v>
      </c>
      <c r="C7" t="s">
        <v>33</v>
      </c>
      <c r="D7" s="3">
        <f t="shared" si="0"/>
        <v>701</v>
      </c>
      <c r="E7" s="4">
        <f t="shared" si="1"/>
        <v>175.25</v>
      </c>
      <c r="F7" s="5">
        <f t="shared" si="2"/>
        <v>184</v>
      </c>
      <c r="G7" s="6">
        <v>170</v>
      </c>
      <c r="H7" s="3">
        <v>168</v>
      </c>
      <c r="I7" s="3">
        <v>179</v>
      </c>
      <c r="J7" s="3">
        <v>184</v>
      </c>
    </row>
    <row r="8" spans="1:10" x14ac:dyDescent="0.2">
      <c r="A8" s="3">
        <v>5</v>
      </c>
      <c r="B8" t="s">
        <v>15</v>
      </c>
      <c r="C8" t="s">
        <v>19</v>
      </c>
      <c r="D8" s="3">
        <f t="shared" si="0"/>
        <v>689</v>
      </c>
      <c r="E8" s="4">
        <f t="shared" si="1"/>
        <v>172.25</v>
      </c>
      <c r="F8" s="5">
        <f t="shared" si="2"/>
        <v>199</v>
      </c>
      <c r="G8" s="3">
        <v>185</v>
      </c>
      <c r="H8" s="3">
        <v>199</v>
      </c>
      <c r="I8" s="3">
        <v>170</v>
      </c>
      <c r="J8" s="3">
        <v>135</v>
      </c>
    </row>
    <row r="9" spans="1:10" x14ac:dyDescent="0.2">
      <c r="A9" s="3">
        <v>6</v>
      </c>
      <c r="B9" t="s">
        <v>10</v>
      </c>
      <c r="C9" t="s">
        <v>20</v>
      </c>
      <c r="D9" s="3">
        <f t="shared" si="0"/>
        <v>683</v>
      </c>
      <c r="E9" s="4">
        <f t="shared" si="1"/>
        <v>170.75</v>
      </c>
      <c r="F9" s="5">
        <f t="shared" si="2"/>
        <v>191</v>
      </c>
      <c r="G9" s="3">
        <v>182</v>
      </c>
      <c r="H9" s="3">
        <v>156</v>
      </c>
      <c r="I9" s="3">
        <v>191</v>
      </c>
      <c r="J9" s="3">
        <v>154</v>
      </c>
    </row>
    <row r="10" spans="1:10" x14ac:dyDescent="0.2">
      <c r="A10" s="3">
        <v>7</v>
      </c>
      <c r="B10" t="s">
        <v>16</v>
      </c>
      <c r="C10" t="s">
        <v>20</v>
      </c>
      <c r="D10" s="3">
        <f t="shared" si="0"/>
        <v>670</v>
      </c>
      <c r="E10" s="4">
        <f t="shared" si="1"/>
        <v>167.5</v>
      </c>
      <c r="F10" s="5">
        <f t="shared" si="2"/>
        <v>181</v>
      </c>
      <c r="G10" s="3">
        <v>181</v>
      </c>
      <c r="H10" s="3">
        <v>160</v>
      </c>
      <c r="I10" s="3">
        <v>161</v>
      </c>
      <c r="J10" s="3">
        <v>168</v>
      </c>
    </row>
    <row r="11" spans="1:10" x14ac:dyDescent="0.2">
      <c r="A11" s="3">
        <v>8</v>
      </c>
      <c r="B11" t="s">
        <v>40</v>
      </c>
      <c r="C11" t="s">
        <v>20</v>
      </c>
      <c r="D11" s="3">
        <f t="shared" si="0"/>
        <v>657</v>
      </c>
      <c r="E11" s="4">
        <f t="shared" si="1"/>
        <v>164.25</v>
      </c>
      <c r="F11" s="5">
        <f t="shared" si="2"/>
        <v>190</v>
      </c>
      <c r="G11" s="3">
        <v>190</v>
      </c>
      <c r="H11" s="3">
        <v>130</v>
      </c>
      <c r="I11" s="3">
        <v>180</v>
      </c>
      <c r="J11" s="3">
        <v>157</v>
      </c>
    </row>
    <row r="12" spans="1:10" x14ac:dyDescent="0.2">
      <c r="A12" s="3">
        <v>9</v>
      </c>
      <c r="B12" t="s">
        <v>55</v>
      </c>
      <c r="C12" t="s">
        <v>30</v>
      </c>
      <c r="D12" s="3">
        <f t="shared" si="0"/>
        <v>640</v>
      </c>
      <c r="E12" s="4">
        <f t="shared" si="1"/>
        <v>160</v>
      </c>
      <c r="F12" s="5">
        <f t="shared" si="2"/>
        <v>179</v>
      </c>
      <c r="G12" s="3">
        <v>179</v>
      </c>
      <c r="H12" s="3">
        <v>151</v>
      </c>
      <c r="I12" s="3">
        <v>163</v>
      </c>
      <c r="J12" s="3">
        <v>147</v>
      </c>
    </row>
    <row r="13" spans="1:10" x14ac:dyDescent="0.2">
      <c r="A13" s="3">
        <v>10</v>
      </c>
      <c r="B13" t="s">
        <v>12</v>
      </c>
      <c r="C13" t="s">
        <v>13</v>
      </c>
      <c r="D13" s="3">
        <f t="shared" si="0"/>
        <v>623</v>
      </c>
      <c r="E13" s="4">
        <f t="shared" si="1"/>
        <v>155.75</v>
      </c>
      <c r="F13" s="5">
        <f t="shared" si="2"/>
        <v>170</v>
      </c>
      <c r="G13" s="3">
        <v>119</v>
      </c>
      <c r="H13" s="6">
        <v>167</v>
      </c>
      <c r="I13" s="3">
        <v>170</v>
      </c>
      <c r="J13" s="3">
        <v>167</v>
      </c>
    </row>
    <row r="14" spans="1:10" x14ac:dyDescent="0.2">
      <c r="A14" s="3">
        <v>11</v>
      </c>
      <c r="B14" t="s">
        <v>23</v>
      </c>
      <c r="C14" t="s">
        <v>30</v>
      </c>
      <c r="D14" s="3">
        <f t="shared" si="0"/>
        <v>605</v>
      </c>
      <c r="E14" s="4">
        <f t="shared" si="1"/>
        <v>151.25</v>
      </c>
      <c r="F14" s="5">
        <f t="shared" si="2"/>
        <v>164</v>
      </c>
      <c r="G14" s="3">
        <v>164</v>
      </c>
      <c r="H14" s="3">
        <v>137</v>
      </c>
      <c r="I14" s="3">
        <v>147</v>
      </c>
      <c r="J14" s="3">
        <v>157</v>
      </c>
    </row>
    <row r="15" spans="1:10" x14ac:dyDescent="0.2">
      <c r="A15" s="3">
        <v>12</v>
      </c>
      <c r="B15" t="s">
        <v>41</v>
      </c>
      <c r="C15" t="s">
        <v>13</v>
      </c>
      <c r="D15" s="3">
        <f t="shared" si="0"/>
        <v>591</v>
      </c>
      <c r="E15" s="4">
        <f t="shared" si="1"/>
        <v>147.75</v>
      </c>
      <c r="F15" s="5">
        <f t="shared" si="2"/>
        <v>170</v>
      </c>
      <c r="G15" s="3">
        <v>163</v>
      </c>
      <c r="H15" s="6">
        <v>124</v>
      </c>
      <c r="I15" s="3">
        <v>170</v>
      </c>
      <c r="J15" s="3">
        <v>134</v>
      </c>
    </row>
    <row r="16" spans="1:10" x14ac:dyDescent="0.2">
      <c r="A16" s="3">
        <v>13</v>
      </c>
      <c r="B16" t="s">
        <v>34</v>
      </c>
      <c r="C16" t="s">
        <v>33</v>
      </c>
      <c r="D16" s="3">
        <f t="shared" si="0"/>
        <v>585</v>
      </c>
      <c r="E16" s="4">
        <f t="shared" si="1"/>
        <v>146.25</v>
      </c>
      <c r="F16" s="5">
        <f t="shared" si="2"/>
        <v>154</v>
      </c>
      <c r="G16" s="3">
        <v>136</v>
      </c>
      <c r="H16" s="3">
        <v>143</v>
      </c>
      <c r="I16" s="3">
        <v>154</v>
      </c>
      <c r="J16" s="3">
        <v>152</v>
      </c>
    </row>
    <row r="17" spans="1:10" x14ac:dyDescent="0.2">
      <c r="A17" s="3">
        <v>14</v>
      </c>
      <c r="B17" t="s">
        <v>32</v>
      </c>
      <c r="C17" t="s">
        <v>33</v>
      </c>
      <c r="D17" s="3">
        <f t="shared" si="0"/>
        <v>580</v>
      </c>
      <c r="E17" s="4">
        <f t="shared" si="1"/>
        <v>145</v>
      </c>
      <c r="F17" s="5">
        <f t="shared" si="2"/>
        <v>165</v>
      </c>
      <c r="G17" s="3">
        <v>132</v>
      </c>
      <c r="H17" s="3">
        <v>165</v>
      </c>
      <c r="I17" s="3">
        <v>134</v>
      </c>
      <c r="J17" s="6">
        <v>149</v>
      </c>
    </row>
    <row r="18" spans="1:10" x14ac:dyDescent="0.2">
      <c r="A18" s="3">
        <v>15</v>
      </c>
      <c r="B18" t="s">
        <v>26</v>
      </c>
      <c r="C18" t="s">
        <v>22</v>
      </c>
      <c r="D18" s="3">
        <f t="shared" si="0"/>
        <v>577</v>
      </c>
      <c r="E18" s="4">
        <f t="shared" si="1"/>
        <v>144.25</v>
      </c>
      <c r="F18" s="5">
        <f t="shared" si="2"/>
        <v>177</v>
      </c>
      <c r="G18" s="3">
        <v>177</v>
      </c>
      <c r="H18" s="3">
        <v>105</v>
      </c>
      <c r="I18" s="3">
        <v>161</v>
      </c>
      <c r="J18" s="3">
        <v>134</v>
      </c>
    </row>
    <row r="19" spans="1:10" x14ac:dyDescent="0.2">
      <c r="A19" s="3">
        <v>16</v>
      </c>
      <c r="B19" t="s">
        <v>14</v>
      </c>
      <c r="C19" t="s">
        <v>13</v>
      </c>
      <c r="D19" s="3">
        <f t="shared" si="0"/>
        <v>539</v>
      </c>
      <c r="E19" s="4">
        <f t="shared" si="1"/>
        <v>134.75</v>
      </c>
      <c r="F19" s="5">
        <f t="shared" si="2"/>
        <v>144</v>
      </c>
      <c r="G19" s="6">
        <v>144</v>
      </c>
      <c r="H19" s="3">
        <v>144</v>
      </c>
      <c r="I19" s="3">
        <v>132</v>
      </c>
      <c r="J19" s="3">
        <v>119</v>
      </c>
    </row>
    <row r="20" spans="1:10" x14ac:dyDescent="0.2">
      <c r="A20" s="3">
        <v>17</v>
      </c>
      <c r="B20" t="s">
        <v>37</v>
      </c>
      <c r="C20" t="s">
        <v>22</v>
      </c>
      <c r="D20" s="3">
        <f t="shared" si="0"/>
        <v>509</v>
      </c>
      <c r="E20" s="4">
        <f t="shared" si="1"/>
        <v>127.25</v>
      </c>
      <c r="F20" s="5">
        <f t="shared" si="2"/>
        <v>144</v>
      </c>
      <c r="G20" s="3">
        <v>133</v>
      </c>
      <c r="H20" s="3">
        <v>121</v>
      </c>
      <c r="I20" s="3">
        <v>111</v>
      </c>
      <c r="J20" s="3">
        <v>144</v>
      </c>
    </row>
    <row r="21" spans="1:10" x14ac:dyDescent="0.2">
      <c r="A21" s="3">
        <v>18</v>
      </c>
      <c r="B21" t="s">
        <v>51</v>
      </c>
      <c r="C21" t="s">
        <v>22</v>
      </c>
      <c r="D21" s="3">
        <f t="shared" si="0"/>
        <v>426</v>
      </c>
      <c r="E21" s="4">
        <f t="shared" si="1"/>
        <v>106.5</v>
      </c>
      <c r="F21" s="5">
        <f t="shared" si="2"/>
        <v>125</v>
      </c>
      <c r="G21" s="3">
        <v>96</v>
      </c>
      <c r="H21" s="3">
        <v>125</v>
      </c>
      <c r="I21" s="6">
        <v>101</v>
      </c>
      <c r="J21" s="3">
        <v>104</v>
      </c>
    </row>
  </sheetData>
  <sheetProtection formatCells="0" formatColumns="0" formatRows="0" insertColumns="0" insertRows="0" insertHyperlinks="0" deleteColumns="0" deleteRows="0" sort="0" autoFilter="0" pivotTables="0"/>
  <autoFilter ref="A3:J43" xr:uid="{00000000-0009-0000-0000-000000000000}">
    <sortState xmlns:xlrd2="http://schemas.microsoft.com/office/spreadsheetml/2017/richdata2" ref="A4:J21">
      <sortCondition descending="1" ref="E3:E43"/>
    </sortState>
  </autoFilter>
  <mergeCells count="2">
    <mergeCell ref="A1:F1"/>
    <mergeCell ref="A2:F2"/>
  </mergeCells>
  <pageMargins left="0.7" right="0.7" top="0.75" bottom="0.75" header="0.3" footer="0.3"/>
  <pageSetup paperSize="9" scale="115" fitToWidth="0" fitToHeight="0" orientation="landscape" horizontalDpi="360" verticalDpi="360" r:id="rId1"/>
  <headerFooter>
    <oddFooter>&amp;RSeite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4DFB2-5F6E-4D5C-8A4D-C2401361972B}">
  <dimension ref="A1:J21"/>
  <sheetViews>
    <sheetView tabSelected="1" zoomScaleNormal="100" workbookViewId="0">
      <selection activeCell="A22" sqref="A22"/>
    </sheetView>
  </sheetViews>
  <sheetFormatPr baseColWidth="10" defaultColWidth="9.140625" defaultRowHeight="12" x14ac:dyDescent="0.2"/>
  <cols>
    <col min="1" max="1" width="6" style="3" customWidth="1"/>
    <col min="2" max="2" width="35" customWidth="1"/>
    <col min="3" max="3" width="26.140625" customWidth="1"/>
    <col min="4" max="4" width="8" style="3" customWidth="1"/>
    <col min="5" max="5" width="9" style="4" customWidth="1"/>
    <col min="6" max="6" width="5" style="5" customWidth="1"/>
    <col min="7" max="10" width="4" style="3" customWidth="1"/>
  </cols>
  <sheetData>
    <row r="1" spans="1:10" ht="20.100000000000001" customHeight="1" x14ac:dyDescent="0.2">
      <c r="A1" s="8" t="s">
        <v>59</v>
      </c>
      <c r="B1" s="9"/>
      <c r="C1" s="9"/>
      <c r="D1" s="9"/>
      <c r="E1" s="9"/>
      <c r="F1" s="9"/>
    </row>
    <row r="2" spans="1:10" ht="20.100000000000001" customHeight="1" x14ac:dyDescent="0.2">
      <c r="A2" s="10"/>
      <c r="B2" s="11"/>
      <c r="C2" s="11"/>
      <c r="D2" s="11"/>
      <c r="E2" s="11"/>
      <c r="F2" s="11"/>
    </row>
    <row r="3" spans="1:10" ht="17.100000000000001" customHeight="1" x14ac:dyDescent="0.2">
      <c r="A3" s="1" t="s">
        <v>0</v>
      </c>
      <c r="B3" s="1" t="s">
        <v>3</v>
      </c>
      <c r="C3" s="1" t="s">
        <v>4</v>
      </c>
      <c r="D3" s="1" t="s">
        <v>1</v>
      </c>
      <c r="E3" s="2" t="s">
        <v>2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x14ac:dyDescent="0.2">
      <c r="A4" s="3">
        <v>1</v>
      </c>
      <c r="B4" t="s">
        <v>15</v>
      </c>
      <c r="C4" t="s">
        <v>19</v>
      </c>
      <c r="D4" s="3">
        <f>SUM(G4:J4)</f>
        <v>767</v>
      </c>
      <c r="E4" s="4">
        <f>D4/4</f>
        <v>191.75</v>
      </c>
      <c r="F4" s="5">
        <f>MAX(G4:J4)</f>
        <v>254</v>
      </c>
      <c r="G4" s="3">
        <v>162</v>
      </c>
      <c r="H4" s="3">
        <v>163</v>
      </c>
      <c r="I4" s="3">
        <v>254</v>
      </c>
      <c r="J4" s="3">
        <v>188</v>
      </c>
    </row>
    <row r="5" spans="1:10" x14ac:dyDescent="0.2">
      <c r="A5" s="3">
        <v>2</v>
      </c>
      <c r="B5" t="s">
        <v>10</v>
      </c>
      <c r="C5" t="s">
        <v>20</v>
      </c>
      <c r="D5" s="3">
        <f>SUM(G5:J5)</f>
        <v>749</v>
      </c>
      <c r="E5" s="4">
        <f>D5/4</f>
        <v>187.25</v>
      </c>
      <c r="F5" s="5">
        <f>MAX(G5:J5)</f>
        <v>226</v>
      </c>
      <c r="G5" s="3">
        <v>226</v>
      </c>
      <c r="H5" s="3">
        <v>192</v>
      </c>
      <c r="I5" s="3">
        <v>173</v>
      </c>
      <c r="J5" s="3">
        <v>158</v>
      </c>
    </row>
    <row r="6" spans="1:10" x14ac:dyDescent="0.2">
      <c r="A6" s="3">
        <v>3</v>
      </c>
      <c r="B6" t="s">
        <v>11</v>
      </c>
      <c r="C6" t="s">
        <v>30</v>
      </c>
      <c r="D6" s="3">
        <f>SUM(G6:J6)</f>
        <v>705</v>
      </c>
      <c r="E6" s="4">
        <f>D6/4</f>
        <v>176.25</v>
      </c>
      <c r="F6" s="5">
        <f>MAX(G6:J6)</f>
        <v>197</v>
      </c>
      <c r="G6" s="3">
        <v>197</v>
      </c>
      <c r="H6" s="3">
        <v>160</v>
      </c>
      <c r="I6" s="3">
        <v>190</v>
      </c>
      <c r="J6" s="3">
        <v>158</v>
      </c>
    </row>
    <row r="7" spans="1:10" x14ac:dyDescent="0.2">
      <c r="A7" s="3">
        <v>4</v>
      </c>
      <c r="B7" t="s">
        <v>38</v>
      </c>
      <c r="C7" t="s">
        <v>33</v>
      </c>
      <c r="D7" s="3">
        <f>SUM(G7:J7)</f>
        <v>679</v>
      </c>
      <c r="E7" s="4">
        <f>D7/4</f>
        <v>169.75</v>
      </c>
      <c r="F7" s="5">
        <f>MAX(G7:J7)</f>
        <v>180</v>
      </c>
      <c r="G7" s="6">
        <v>180</v>
      </c>
      <c r="H7" s="3">
        <v>173</v>
      </c>
      <c r="I7" s="3">
        <v>161</v>
      </c>
      <c r="J7" s="3">
        <v>165</v>
      </c>
    </row>
    <row r="8" spans="1:10" x14ac:dyDescent="0.2">
      <c r="A8" s="3">
        <v>5</v>
      </c>
      <c r="B8" t="s">
        <v>18</v>
      </c>
      <c r="C8" t="s">
        <v>19</v>
      </c>
      <c r="D8" s="3">
        <f>SUM(G8:J8)</f>
        <v>676</v>
      </c>
      <c r="E8" s="4">
        <f>D8/4</f>
        <v>169</v>
      </c>
      <c r="F8" s="5">
        <f>MAX(G8:J8)</f>
        <v>223</v>
      </c>
      <c r="G8" s="3">
        <v>171</v>
      </c>
      <c r="H8" s="3">
        <v>146</v>
      </c>
      <c r="I8" s="3">
        <v>223</v>
      </c>
      <c r="J8" s="3">
        <v>136</v>
      </c>
    </row>
    <row r="9" spans="1:10" x14ac:dyDescent="0.2">
      <c r="A9" s="3">
        <v>6</v>
      </c>
      <c r="B9" t="s">
        <v>21</v>
      </c>
      <c r="C9" t="s">
        <v>19</v>
      </c>
      <c r="D9" s="3">
        <f>SUM(G9:J9)</f>
        <v>666</v>
      </c>
      <c r="E9" s="4">
        <f>D9/4</f>
        <v>166.5</v>
      </c>
      <c r="F9" s="5">
        <f>MAX(G9:J9)</f>
        <v>182</v>
      </c>
      <c r="G9" s="3">
        <v>168</v>
      </c>
      <c r="H9" s="3">
        <v>151</v>
      </c>
      <c r="I9" s="3">
        <v>165</v>
      </c>
      <c r="J9" s="3">
        <v>182</v>
      </c>
    </row>
    <row r="10" spans="1:10" x14ac:dyDescent="0.2">
      <c r="A10" s="3">
        <v>7</v>
      </c>
      <c r="B10" t="s">
        <v>17</v>
      </c>
      <c r="C10" t="s">
        <v>13</v>
      </c>
      <c r="D10" s="3">
        <f>SUM(G10:J10)</f>
        <v>637</v>
      </c>
      <c r="E10" s="4">
        <f>D10/4</f>
        <v>159.25</v>
      </c>
      <c r="F10" s="5">
        <f>MAX(G10:J10)</f>
        <v>188</v>
      </c>
      <c r="G10" s="6">
        <v>134</v>
      </c>
      <c r="H10" s="3">
        <v>188</v>
      </c>
      <c r="I10" s="3">
        <v>185</v>
      </c>
      <c r="J10" s="3">
        <v>130</v>
      </c>
    </row>
    <row r="11" spans="1:10" x14ac:dyDescent="0.2">
      <c r="A11" s="3">
        <v>8</v>
      </c>
      <c r="B11" t="s">
        <v>12</v>
      </c>
      <c r="C11" t="s">
        <v>13</v>
      </c>
      <c r="D11" s="3">
        <f>SUM(G11:J11)</f>
        <v>633</v>
      </c>
      <c r="E11" s="4">
        <f>D11/4</f>
        <v>158.25</v>
      </c>
      <c r="F11" s="5">
        <f>MAX(G11:J11)</f>
        <v>172</v>
      </c>
      <c r="G11" s="3">
        <v>155</v>
      </c>
      <c r="H11" s="6">
        <v>172</v>
      </c>
      <c r="I11" s="3">
        <v>149</v>
      </c>
      <c r="J11" s="3">
        <v>157</v>
      </c>
    </row>
    <row r="12" spans="1:10" x14ac:dyDescent="0.2">
      <c r="A12" s="3">
        <v>9</v>
      </c>
      <c r="B12" t="s">
        <v>25</v>
      </c>
      <c r="C12" t="s">
        <v>20</v>
      </c>
      <c r="D12" s="3">
        <f>SUM(G12:J12)</f>
        <v>628</v>
      </c>
      <c r="E12" s="4">
        <f>D12/4</f>
        <v>157</v>
      </c>
      <c r="F12" s="5">
        <f>MAX(G12:J12)</f>
        <v>183</v>
      </c>
      <c r="G12" s="3">
        <v>150</v>
      </c>
      <c r="H12" s="3">
        <v>146</v>
      </c>
      <c r="I12" s="3">
        <v>149</v>
      </c>
      <c r="J12" s="3">
        <v>183</v>
      </c>
    </row>
    <row r="13" spans="1:10" x14ac:dyDescent="0.2">
      <c r="A13" s="3">
        <v>10</v>
      </c>
      <c r="B13" t="s">
        <v>41</v>
      </c>
      <c r="C13" t="s">
        <v>13</v>
      </c>
      <c r="D13" s="3">
        <f>SUM(G13:J13)</f>
        <v>628</v>
      </c>
      <c r="E13" s="4">
        <f>D13/4</f>
        <v>157</v>
      </c>
      <c r="F13" s="5">
        <f>MAX(G13:J13)</f>
        <v>183</v>
      </c>
      <c r="G13" s="3">
        <v>101</v>
      </c>
      <c r="H13" s="6">
        <v>183</v>
      </c>
      <c r="I13" s="3">
        <v>181</v>
      </c>
      <c r="J13" s="3">
        <v>163</v>
      </c>
    </row>
    <row r="14" spans="1:10" x14ac:dyDescent="0.2">
      <c r="A14" s="3">
        <v>11</v>
      </c>
      <c r="B14" t="s">
        <v>37</v>
      </c>
      <c r="C14" t="s">
        <v>22</v>
      </c>
      <c r="D14" s="3">
        <f>SUM(G14:J14)</f>
        <v>627</v>
      </c>
      <c r="E14" s="4">
        <f>D14/4</f>
        <v>156.75</v>
      </c>
      <c r="F14" s="5">
        <f>MAX(G14:J14)</f>
        <v>186</v>
      </c>
      <c r="G14" s="3">
        <v>186</v>
      </c>
      <c r="H14" s="3">
        <v>120</v>
      </c>
      <c r="I14" s="3">
        <v>169</v>
      </c>
      <c r="J14" s="3">
        <v>152</v>
      </c>
    </row>
    <row r="15" spans="1:10" x14ac:dyDescent="0.2">
      <c r="A15" s="3">
        <v>12</v>
      </c>
      <c r="B15" t="s">
        <v>34</v>
      </c>
      <c r="C15" t="s">
        <v>33</v>
      </c>
      <c r="D15" s="3">
        <f>SUM(G15:J15)</f>
        <v>618</v>
      </c>
      <c r="E15" s="4">
        <f>D15/4</f>
        <v>154.5</v>
      </c>
      <c r="F15" s="5">
        <f>MAX(G15:J15)</f>
        <v>175</v>
      </c>
      <c r="G15" s="3">
        <v>172</v>
      </c>
      <c r="H15" s="3">
        <v>175</v>
      </c>
      <c r="I15" s="3">
        <v>124</v>
      </c>
      <c r="J15" s="3">
        <v>147</v>
      </c>
    </row>
    <row r="16" spans="1:10" x14ac:dyDescent="0.2">
      <c r="A16" s="3">
        <v>13</v>
      </c>
      <c r="B16" t="s">
        <v>55</v>
      </c>
      <c r="C16" t="s">
        <v>30</v>
      </c>
      <c r="D16" s="3">
        <f>SUM(G16:J16)</f>
        <v>603</v>
      </c>
      <c r="E16" s="4">
        <f>D16/4</f>
        <v>150.75</v>
      </c>
      <c r="F16" s="5">
        <f>MAX(G16:J16)</f>
        <v>176</v>
      </c>
      <c r="G16" s="3">
        <v>176</v>
      </c>
      <c r="H16" s="3">
        <v>143</v>
      </c>
      <c r="I16" s="3">
        <v>153</v>
      </c>
      <c r="J16" s="3">
        <v>131</v>
      </c>
    </row>
    <row r="17" spans="1:10" x14ac:dyDescent="0.2">
      <c r="A17" s="3">
        <v>14</v>
      </c>
      <c r="B17" t="s">
        <v>32</v>
      </c>
      <c r="C17" t="s">
        <v>33</v>
      </c>
      <c r="D17" s="3">
        <f>SUM(G17:J17)</f>
        <v>594</v>
      </c>
      <c r="E17" s="4">
        <f>D17/4</f>
        <v>148.5</v>
      </c>
      <c r="F17" s="5">
        <f>MAX(G17:J17)</f>
        <v>157</v>
      </c>
      <c r="G17" s="3">
        <v>157</v>
      </c>
      <c r="H17" s="3">
        <v>157</v>
      </c>
      <c r="I17" s="3">
        <v>130</v>
      </c>
      <c r="J17" s="6">
        <v>150</v>
      </c>
    </row>
    <row r="18" spans="1:10" x14ac:dyDescent="0.2">
      <c r="A18" s="3">
        <v>15</v>
      </c>
      <c r="B18" t="s">
        <v>57</v>
      </c>
      <c r="C18" t="s">
        <v>22</v>
      </c>
      <c r="D18" s="3">
        <f>SUM(G18:J18)</f>
        <v>593</v>
      </c>
      <c r="E18" s="4">
        <f>D18/4</f>
        <v>148.25</v>
      </c>
      <c r="F18" s="5">
        <f>MAX(G18:J18)</f>
        <v>149</v>
      </c>
      <c r="G18" s="3">
        <v>148</v>
      </c>
      <c r="H18" s="3">
        <v>149</v>
      </c>
      <c r="I18" s="6">
        <v>149</v>
      </c>
      <c r="J18" s="3">
        <v>147</v>
      </c>
    </row>
    <row r="19" spans="1:10" x14ac:dyDescent="0.2">
      <c r="A19" s="3">
        <v>16</v>
      </c>
      <c r="B19" t="s">
        <v>40</v>
      </c>
      <c r="C19" t="s">
        <v>20</v>
      </c>
      <c r="D19" s="3">
        <f>SUM(G19:J19)</f>
        <v>585</v>
      </c>
      <c r="E19" s="4">
        <f>D19/4</f>
        <v>146.25</v>
      </c>
      <c r="F19" s="5">
        <f>MAX(G19:J19)</f>
        <v>171</v>
      </c>
      <c r="G19" s="3">
        <v>122</v>
      </c>
      <c r="H19" s="3">
        <v>171</v>
      </c>
      <c r="I19" s="3">
        <v>133</v>
      </c>
      <c r="J19" s="3">
        <v>159</v>
      </c>
    </row>
    <row r="20" spans="1:10" x14ac:dyDescent="0.2">
      <c r="A20" s="3">
        <v>17</v>
      </c>
      <c r="B20" t="s">
        <v>36</v>
      </c>
      <c r="C20" t="s">
        <v>30</v>
      </c>
      <c r="D20" s="3">
        <f>SUM(G20:J20)</f>
        <v>549</v>
      </c>
      <c r="E20" s="4">
        <f>D20/4</f>
        <v>137.25</v>
      </c>
      <c r="F20" s="5">
        <f>MAX(G20:J20)</f>
        <v>165</v>
      </c>
      <c r="G20" s="3">
        <v>144</v>
      </c>
      <c r="H20" s="3">
        <v>125</v>
      </c>
      <c r="I20" s="3">
        <v>165</v>
      </c>
      <c r="J20" s="3">
        <v>115</v>
      </c>
    </row>
    <row r="21" spans="1:10" x14ac:dyDescent="0.2">
      <c r="A21" s="3">
        <v>18</v>
      </c>
      <c r="B21" t="s">
        <v>27</v>
      </c>
      <c r="C21" t="s">
        <v>22</v>
      </c>
      <c r="D21" s="3">
        <f>SUM(G21:J21)</f>
        <v>493</v>
      </c>
      <c r="E21" s="4">
        <f>D21/4</f>
        <v>123.25</v>
      </c>
      <c r="F21" s="5">
        <f>MAX(G21:J21)</f>
        <v>140</v>
      </c>
      <c r="G21" s="3">
        <v>140</v>
      </c>
      <c r="H21" s="3">
        <v>126</v>
      </c>
      <c r="I21" s="3">
        <v>93</v>
      </c>
      <c r="J21" s="3">
        <v>134</v>
      </c>
    </row>
  </sheetData>
  <sheetProtection formatCells="0" formatColumns="0" formatRows="0" insertColumns="0" insertRows="0" insertHyperlinks="0" deleteColumns="0" deleteRows="0" sort="0" autoFilter="0" pivotTables="0"/>
  <autoFilter ref="A3:J43" xr:uid="{00000000-0009-0000-0000-000000000000}">
    <sortState xmlns:xlrd2="http://schemas.microsoft.com/office/spreadsheetml/2017/richdata2" ref="A4:J21">
      <sortCondition descending="1" ref="E3:E43"/>
    </sortState>
  </autoFilter>
  <mergeCells count="2">
    <mergeCell ref="A1:F1"/>
    <mergeCell ref="A2:F2"/>
  </mergeCells>
  <pageMargins left="0.7" right="0.7" top="0.75" bottom="0.75" header="0.3" footer="0.3"/>
  <pageSetup paperSize="9" scale="115" fitToWidth="0" fitToHeight="0" orientation="landscape" horizontalDpi="360" verticalDpi="360" r:id="rId1"/>
  <headerFooter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6D5AB-7989-4CD2-93F1-EEC05E0CC593}">
  <dimension ref="A1:J21"/>
  <sheetViews>
    <sheetView zoomScaleNormal="100" workbookViewId="0">
      <selection activeCell="A22" sqref="A22"/>
    </sheetView>
  </sheetViews>
  <sheetFormatPr baseColWidth="10" defaultColWidth="9.140625" defaultRowHeight="12" x14ac:dyDescent="0.2"/>
  <cols>
    <col min="1" max="1" width="6" style="3" customWidth="1"/>
    <col min="2" max="2" width="35" customWidth="1"/>
    <col min="3" max="3" width="26.140625" customWidth="1"/>
    <col min="4" max="4" width="8" style="3" customWidth="1"/>
    <col min="5" max="5" width="9" style="4" customWidth="1"/>
    <col min="6" max="6" width="5" style="5" customWidth="1"/>
    <col min="7" max="10" width="4" style="3" customWidth="1"/>
  </cols>
  <sheetData>
    <row r="1" spans="1:10" ht="20.100000000000001" customHeight="1" x14ac:dyDescent="0.2">
      <c r="A1" s="8" t="s">
        <v>35</v>
      </c>
      <c r="B1" s="9"/>
      <c r="C1" s="9"/>
      <c r="D1" s="9"/>
      <c r="E1" s="9"/>
      <c r="F1" s="9"/>
    </row>
    <row r="2" spans="1:10" ht="20.100000000000001" customHeight="1" x14ac:dyDescent="0.2">
      <c r="A2" s="10"/>
      <c r="B2" s="11"/>
      <c r="C2" s="11"/>
      <c r="D2" s="11"/>
      <c r="E2" s="11"/>
      <c r="F2" s="11"/>
    </row>
    <row r="3" spans="1:10" ht="17.100000000000001" customHeight="1" x14ac:dyDescent="0.2">
      <c r="A3" s="1" t="s">
        <v>0</v>
      </c>
      <c r="B3" s="1" t="s">
        <v>3</v>
      </c>
      <c r="C3" s="1" t="s">
        <v>4</v>
      </c>
      <c r="D3" s="1" t="s">
        <v>1</v>
      </c>
      <c r="E3" s="2" t="s">
        <v>2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x14ac:dyDescent="0.2">
      <c r="A4" s="3">
        <v>1</v>
      </c>
      <c r="B4" t="s">
        <v>11</v>
      </c>
      <c r="C4" t="s">
        <v>30</v>
      </c>
      <c r="D4" s="3">
        <f t="shared" ref="D4:D21" si="0">SUM(G4:J4)</f>
        <v>811</v>
      </c>
      <c r="E4" s="4">
        <f t="shared" ref="E4:E21" si="1">D4/4</f>
        <v>202.75</v>
      </c>
      <c r="F4" s="5">
        <f t="shared" ref="F4:F21" si="2">MAX(G4:J4)</f>
        <v>216</v>
      </c>
      <c r="G4" s="3">
        <v>190</v>
      </c>
      <c r="H4" s="3">
        <v>191</v>
      </c>
      <c r="I4" s="3">
        <v>216</v>
      </c>
      <c r="J4" s="3">
        <v>214</v>
      </c>
    </row>
    <row r="5" spans="1:10" x14ac:dyDescent="0.2">
      <c r="A5" s="3">
        <v>2</v>
      </c>
      <c r="B5" t="s">
        <v>40</v>
      </c>
      <c r="C5" t="s">
        <v>20</v>
      </c>
      <c r="D5" s="3">
        <f t="shared" si="0"/>
        <v>690</v>
      </c>
      <c r="E5" s="4">
        <f t="shared" si="1"/>
        <v>172.5</v>
      </c>
      <c r="F5" s="5">
        <f t="shared" si="2"/>
        <v>193</v>
      </c>
      <c r="G5" s="3">
        <v>176</v>
      </c>
      <c r="H5" s="3">
        <v>140</v>
      </c>
      <c r="I5" s="3">
        <v>193</v>
      </c>
      <c r="J5" s="3">
        <v>181</v>
      </c>
    </row>
    <row r="6" spans="1:10" x14ac:dyDescent="0.2">
      <c r="A6" s="3">
        <v>3</v>
      </c>
      <c r="B6" t="s">
        <v>10</v>
      </c>
      <c r="C6" t="s">
        <v>20</v>
      </c>
      <c r="D6" s="3">
        <f t="shared" si="0"/>
        <v>685</v>
      </c>
      <c r="E6" s="4">
        <f t="shared" si="1"/>
        <v>171.25</v>
      </c>
      <c r="F6" s="5">
        <f t="shared" si="2"/>
        <v>197</v>
      </c>
      <c r="G6" s="3">
        <v>189</v>
      </c>
      <c r="H6" s="3">
        <v>197</v>
      </c>
      <c r="I6" s="3">
        <v>167</v>
      </c>
      <c r="J6" s="3">
        <v>132</v>
      </c>
    </row>
    <row r="7" spans="1:10" x14ac:dyDescent="0.2">
      <c r="A7" s="3">
        <v>4</v>
      </c>
      <c r="B7" t="s">
        <v>24</v>
      </c>
      <c r="C7" t="s">
        <v>33</v>
      </c>
      <c r="D7" s="3">
        <f t="shared" si="0"/>
        <v>675</v>
      </c>
      <c r="E7" s="4">
        <f t="shared" si="1"/>
        <v>168.75</v>
      </c>
      <c r="F7" s="5">
        <f t="shared" si="2"/>
        <v>202</v>
      </c>
      <c r="G7" s="3">
        <v>122</v>
      </c>
      <c r="H7" s="3">
        <v>170</v>
      </c>
      <c r="I7" s="3">
        <v>181</v>
      </c>
      <c r="J7" s="3">
        <v>202</v>
      </c>
    </row>
    <row r="8" spans="1:10" x14ac:dyDescent="0.2">
      <c r="A8" s="3">
        <v>5</v>
      </c>
      <c r="B8" t="s">
        <v>15</v>
      </c>
      <c r="C8" t="s">
        <v>19</v>
      </c>
      <c r="D8" s="3">
        <f t="shared" si="0"/>
        <v>664</v>
      </c>
      <c r="E8" s="4">
        <f t="shared" si="1"/>
        <v>166</v>
      </c>
      <c r="F8" s="5">
        <f t="shared" si="2"/>
        <v>214</v>
      </c>
      <c r="G8" s="3">
        <v>160</v>
      </c>
      <c r="H8" s="3">
        <v>155</v>
      </c>
      <c r="I8" s="3">
        <v>214</v>
      </c>
      <c r="J8" s="3">
        <v>135</v>
      </c>
    </row>
    <row r="9" spans="1:10" x14ac:dyDescent="0.2">
      <c r="A9" s="3">
        <v>6</v>
      </c>
      <c r="B9" t="s">
        <v>38</v>
      </c>
      <c r="C9" t="s">
        <v>33</v>
      </c>
      <c r="D9" s="3">
        <f t="shared" si="0"/>
        <v>656</v>
      </c>
      <c r="E9" s="4">
        <f t="shared" si="1"/>
        <v>164</v>
      </c>
      <c r="F9" s="5">
        <f t="shared" si="2"/>
        <v>178</v>
      </c>
      <c r="G9" s="3">
        <v>175</v>
      </c>
      <c r="H9" s="3">
        <v>157</v>
      </c>
      <c r="I9" s="3">
        <v>146</v>
      </c>
      <c r="J9" s="3">
        <v>178</v>
      </c>
    </row>
    <row r="10" spans="1:10" x14ac:dyDescent="0.2">
      <c r="A10" s="3">
        <v>7</v>
      </c>
      <c r="B10" t="s">
        <v>26</v>
      </c>
      <c r="C10" t="s">
        <v>22</v>
      </c>
      <c r="D10" s="3">
        <f t="shared" si="0"/>
        <v>637</v>
      </c>
      <c r="E10" s="4">
        <f t="shared" si="1"/>
        <v>159.25</v>
      </c>
      <c r="F10" s="5">
        <f t="shared" si="2"/>
        <v>177</v>
      </c>
      <c r="G10" s="3">
        <v>146</v>
      </c>
      <c r="H10" s="3">
        <v>177</v>
      </c>
      <c r="I10" s="6">
        <v>175</v>
      </c>
      <c r="J10" s="3">
        <v>139</v>
      </c>
    </row>
    <row r="11" spans="1:10" x14ac:dyDescent="0.2">
      <c r="A11" s="3">
        <v>8</v>
      </c>
      <c r="B11" t="s">
        <v>25</v>
      </c>
      <c r="C11" t="s">
        <v>20</v>
      </c>
      <c r="D11" s="3">
        <f t="shared" si="0"/>
        <v>633</v>
      </c>
      <c r="E11" s="4">
        <f t="shared" si="1"/>
        <v>158.25</v>
      </c>
      <c r="F11" s="5">
        <f t="shared" si="2"/>
        <v>187</v>
      </c>
      <c r="G11" s="3">
        <v>124</v>
      </c>
      <c r="H11" s="3">
        <v>187</v>
      </c>
      <c r="I11" s="3">
        <v>158</v>
      </c>
      <c r="J11" s="3">
        <v>164</v>
      </c>
    </row>
    <row r="12" spans="1:10" x14ac:dyDescent="0.2">
      <c r="A12" s="3">
        <v>9</v>
      </c>
      <c r="B12" t="s">
        <v>18</v>
      </c>
      <c r="C12" t="s">
        <v>19</v>
      </c>
      <c r="D12" s="3">
        <f t="shared" si="0"/>
        <v>619</v>
      </c>
      <c r="E12" s="4">
        <f t="shared" si="1"/>
        <v>154.75</v>
      </c>
      <c r="F12" s="5">
        <f t="shared" si="2"/>
        <v>179</v>
      </c>
      <c r="G12" s="3">
        <v>179</v>
      </c>
      <c r="H12" s="3">
        <v>141</v>
      </c>
      <c r="I12" s="3">
        <v>151</v>
      </c>
      <c r="J12" s="3">
        <v>148</v>
      </c>
    </row>
    <row r="13" spans="1:10" x14ac:dyDescent="0.2">
      <c r="A13" s="3">
        <v>10</v>
      </c>
      <c r="B13" t="s">
        <v>41</v>
      </c>
      <c r="C13" t="s">
        <v>13</v>
      </c>
      <c r="D13" s="3">
        <f t="shared" si="0"/>
        <v>611</v>
      </c>
      <c r="E13" s="4">
        <f t="shared" si="1"/>
        <v>152.75</v>
      </c>
      <c r="F13" s="5">
        <f t="shared" si="2"/>
        <v>159</v>
      </c>
      <c r="G13" s="3">
        <v>147</v>
      </c>
      <c r="H13" s="3">
        <v>155</v>
      </c>
      <c r="I13" s="3">
        <v>150</v>
      </c>
      <c r="J13" s="3">
        <v>159</v>
      </c>
    </row>
    <row r="14" spans="1:10" x14ac:dyDescent="0.2">
      <c r="A14" s="3">
        <v>11</v>
      </c>
      <c r="B14" t="s">
        <v>12</v>
      </c>
      <c r="C14" s="7" t="s">
        <v>13</v>
      </c>
      <c r="D14" s="3">
        <f t="shared" si="0"/>
        <v>603</v>
      </c>
      <c r="E14" s="4">
        <f t="shared" si="1"/>
        <v>150.75</v>
      </c>
      <c r="F14" s="5">
        <f t="shared" si="2"/>
        <v>172</v>
      </c>
      <c r="G14" s="3">
        <v>133</v>
      </c>
      <c r="H14" s="3">
        <v>172</v>
      </c>
      <c r="I14" s="3">
        <v>156</v>
      </c>
      <c r="J14" s="3">
        <v>142</v>
      </c>
    </row>
    <row r="15" spans="1:10" x14ac:dyDescent="0.2">
      <c r="A15" s="3">
        <v>12</v>
      </c>
      <c r="B15" t="s">
        <v>37</v>
      </c>
      <c r="C15" t="s">
        <v>22</v>
      </c>
      <c r="D15" s="3">
        <f t="shared" si="0"/>
        <v>577</v>
      </c>
      <c r="E15" s="4">
        <f t="shared" si="1"/>
        <v>144.25</v>
      </c>
      <c r="F15" s="5">
        <f t="shared" si="2"/>
        <v>168</v>
      </c>
      <c r="G15" s="3">
        <v>146</v>
      </c>
      <c r="H15" s="3">
        <v>168</v>
      </c>
      <c r="I15" s="3">
        <v>138</v>
      </c>
      <c r="J15" s="3">
        <v>125</v>
      </c>
    </row>
    <row r="16" spans="1:10" x14ac:dyDescent="0.2">
      <c r="A16" s="3">
        <v>13</v>
      </c>
      <c r="B16" t="s">
        <v>14</v>
      </c>
      <c r="C16" t="s">
        <v>13</v>
      </c>
      <c r="D16" s="3">
        <f t="shared" si="0"/>
        <v>559</v>
      </c>
      <c r="E16" s="4">
        <f t="shared" si="1"/>
        <v>139.75</v>
      </c>
      <c r="F16" s="5">
        <f t="shared" si="2"/>
        <v>149</v>
      </c>
      <c r="G16" s="3">
        <v>149</v>
      </c>
      <c r="H16" s="3">
        <v>147</v>
      </c>
      <c r="I16" s="3">
        <v>117</v>
      </c>
      <c r="J16" s="3">
        <v>146</v>
      </c>
    </row>
    <row r="17" spans="1:10" x14ac:dyDescent="0.2">
      <c r="A17" s="3">
        <v>14</v>
      </c>
      <c r="B17" t="s">
        <v>32</v>
      </c>
      <c r="C17" t="s">
        <v>33</v>
      </c>
      <c r="D17" s="3">
        <f t="shared" si="0"/>
        <v>556</v>
      </c>
      <c r="E17" s="4">
        <f t="shared" si="1"/>
        <v>139</v>
      </c>
      <c r="F17" s="5">
        <f t="shared" si="2"/>
        <v>178</v>
      </c>
      <c r="G17" s="3">
        <v>127</v>
      </c>
      <c r="H17" s="3">
        <v>138</v>
      </c>
      <c r="I17" s="3">
        <v>113</v>
      </c>
      <c r="J17" s="3">
        <v>178</v>
      </c>
    </row>
    <row r="18" spans="1:10" x14ac:dyDescent="0.2">
      <c r="A18" s="3">
        <v>15</v>
      </c>
      <c r="B18" t="s">
        <v>36</v>
      </c>
      <c r="C18" t="s">
        <v>30</v>
      </c>
      <c r="D18" s="3">
        <f t="shared" si="0"/>
        <v>548</v>
      </c>
      <c r="E18" s="4">
        <f t="shared" si="1"/>
        <v>137</v>
      </c>
      <c r="F18" s="5">
        <f t="shared" si="2"/>
        <v>170</v>
      </c>
      <c r="G18" s="3">
        <v>170</v>
      </c>
      <c r="H18" s="3">
        <v>150</v>
      </c>
      <c r="I18" s="3">
        <v>124</v>
      </c>
      <c r="J18" s="3">
        <v>104</v>
      </c>
    </row>
    <row r="19" spans="1:10" x14ac:dyDescent="0.2">
      <c r="A19" s="3">
        <v>16</v>
      </c>
      <c r="B19" t="s">
        <v>31</v>
      </c>
      <c r="C19" t="s">
        <v>30</v>
      </c>
      <c r="D19" s="3">
        <f t="shared" si="0"/>
        <v>544</v>
      </c>
      <c r="E19" s="4">
        <f t="shared" si="1"/>
        <v>136</v>
      </c>
      <c r="F19" s="5">
        <f t="shared" si="2"/>
        <v>172</v>
      </c>
      <c r="G19" s="3">
        <v>172</v>
      </c>
      <c r="H19" s="3">
        <v>116</v>
      </c>
      <c r="I19" s="3">
        <v>126</v>
      </c>
      <c r="J19" s="3">
        <v>130</v>
      </c>
    </row>
    <row r="20" spans="1:10" x14ac:dyDescent="0.2">
      <c r="A20" s="3">
        <v>17</v>
      </c>
      <c r="B20" t="s">
        <v>39</v>
      </c>
      <c r="C20" t="s">
        <v>19</v>
      </c>
      <c r="D20" s="3">
        <f t="shared" si="0"/>
        <v>539</v>
      </c>
      <c r="E20" s="4">
        <f t="shared" si="1"/>
        <v>134.75</v>
      </c>
      <c r="F20" s="5">
        <f t="shared" si="2"/>
        <v>151</v>
      </c>
      <c r="G20" s="3">
        <v>124</v>
      </c>
      <c r="H20" s="6">
        <v>128</v>
      </c>
      <c r="I20" s="3">
        <v>136</v>
      </c>
      <c r="J20" s="3">
        <v>151</v>
      </c>
    </row>
    <row r="21" spans="1:10" x14ac:dyDescent="0.2">
      <c r="A21" s="3">
        <v>18</v>
      </c>
      <c r="B21" t="s">
        <v>28</v>
      </c>
      <c r="C21" t="s">
        <v>22</v>
      </c>
      <c r="D21" s="3">
        <f t="shared" si="0"/>
        <v>516</v>
      </c>
      <c r="E21" s="4">
        <f t="shared" si="1"/>
        <v>129</v>
      </c>
      <c r="F21" s="5">
        <f t="shared" si="2"/>
        <v>141</v>
      </c>
      <c r="G21" s="6">
        <v>141</v>
      </c>
      <c r="H21" s="3">
        <v>117</v>
      </c>
      <c r="I21" s="3">
        <v>125</v>
      </c>
      <c r="J21" s="3">
        <v>133</v>
      </c>
    </row>
  </sheetData>
  <sheetProtection formatCells="0" formatColumns="0" formatRows="0" insertColumns="0" insertRows="0" insertHyperlinks="0" deleteColumns="0" deleteRows="0" sort="0" autoFilter="0" pivotTables="0"/>
  <autoFilter ref="A3:J44" xr:uid="{00000000-0009-0000-0000-000000000000}">
    <sortState xmlns:xlrd2="http://schemas.microsoft.com/office/spreadsheetml/2017/richdata2" ref="A4:J21">
      <sortCondition descending="1" ref="E3:E44"/>
    </sortState>
  </autoFilter>
  <mergeCells count="2">
    <mergeCell ref="A1:F1"/>
    <mergeCell ref="A2:F2"/>
  </mergeCells>
  <pageMargins left="0.7" right="0.7" top="0.75" bottom="0.75" header="0.3" footer="0.3"/>
  <pageSetup paperSize="9" scale="115" fitToWidth="0" fitToHeight="0" orientation="landscape" horizontalDpi="360" verticalDpi="360" r:id="rId1"/>
  <headerFooter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416F9-47AE-4CB2-B547-A5AC5E9F443B}">
  <dimension ref="A1:J21"/>
  <sheetViews>
    <sheetView zoomScaleNormal="100" workbookViewId="0">
      <selection activeCell="A21" sqref="A21"/>
    </sheetView>
  </sheetViews>
  <sheetFormatPr baseColWidth="10" defaultColWidth="9.140625" defaultRowHeight="12" x14ac:dyDescent="0.2"/>
  <cols>
    <col min="1" max="1" width="6" style="3" customWidth="1"/>
    <col min="2" max="2" width="35" customWidth="1"/>
    <col min="3" max="3" width="26.140625" customWidth="1"/>
    <col min="4" max="4" width="8" style="3" customWidth="1"/>
    <col min="5" max="5" width="9" style="4" customWidth="1"/>
    <col min="6" max="6" width="5" style="5" customWidth="1"/>
    <col min="7" max="10" width="4" style="3" customWidth="1"/>
  </cols>
  <sheetData>
    <row r="1" spans="1:10" ht="20.100000000000001" customHeight="1" x14ac:dyDescent="0.2">
      <c r="A1" s="8" t="s">
        <v>42</v>
      </c>
      <c r="B1" s="9"/>
      <c r="C1" s="9"/>
      <c r="D1" s="9"/>
      <c r="E1" s="9"/>
      <c r="F1" s="9"/>
    </row>
    <row r="2" spans="1:10" ht="20.100000000000001" customHeight="1" x14ac:dyDescent="0.2">
      <c r="A2" s="10"/>
      <c r="B2" s="11"/>
      <c r="C2" s="11"/>
      <c r="D2" s="11"/>
      <c r="E2" s="11"/>
      <c r="F2" s="11"/>
    </row>
    <row r="3" spans="1:10" ht="17.100000000000001" customHeight="1" x14ac:dyDescent="0.2">
      <c r="A3" s="1" t="s">
        <v>0</v>
      </c>
      <c r="B3" s="1" t="s">
        <v>3</v>
      </c>
      <c r="C3" s="1" t="s">
        <v>4</v>
      </c>
      <c r="D3" s="1" t="s">
        <v>1</v>
      </c>
      <c r="E3" s="2" t="s">
        <v>2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x14ac:dyDescent="0.2">
      <c r="A4" s="3">
        <v>1</v>
      </c>
      <c r="B4" t="s">
        <v>11</v>
      </c>
      <c r="C4" t="s">
        <v>30</v>
      </c>
      <c r="D4" s="3">
        <f t="shared" ref="D4:D21" si="0">SUM(G4:J4)</f>
        <v>798</v>
      </c>
      <c r="E4" s="4">
        <f t="shared" ref="E4:E10" si="1">D4/4</f>
        <v>199.5</v>
      </c>
      <c r="F4" s="5">
        <f t="shared" ref="F4:F21" si="2">MAX(G4:J4)</f>
        <v>233</v>
      </c>
      <c r="G4" s="3">
        <v>204</v>
      </c>
      <c r="H4" s="3">
        <v>180</v>
      </c>
      <c r="I4" s="3">
        <v>181</v>
      </c>
      <c r="J4" s="3">
        <v>233</v>
      </c>
    </row>
    <row r="5" spans="1:10" x14ac:dyDescent="0.2">
      <c r="A5" s="3">
        <v>2</v>
      </c>
      <c r="B5" t="s">
        <v>21</v>
      </c>
      <c r="C5" t="s">
        <v>19</v>
      </c>
      <c r="D5" s="3">
        <f t="shared" si="0"/>
        <v>738</v>
      </c>
      <c r="E5" s="4">
        <f t="shared" si="1"/>
        <v>184.5</v>
      </c>
      <c r="F5" s="5">
        <f t="shared" si="2"/>
        <v>217</v>
      </c>
      <c r="G5" s="3">
        <v>168</v>
      </c>
      <c r="H5" s="6">
        <v>162</v>
      </c>
      <c r="I5" s="3">
        <v>217</v>
      </c>
      <c r="J5" s="3">
        <v>191</v>
      </c>
    </row>
    <row r="6" spans="1:10" x14ac:dyDescent="0.2">
      <c r="A6" s="3">
        <v>3</v>
      </c>
      <c r="B6" t="s">
        <v>15</v>
      </c>
      <c r="C6" t="s">
        <v>19</v>
      </c>
      <c r="D6" s="3">
        <f t="shared" si="0"/>
        <v>722</v>
      </c>
      <c r="E6" s="4">
        <f t="shared" si="1"/>
        <v>180.5</v>
      </c>
      <c r="F6" s="5">
        <f t="shared" si="2"/>
        <v>192</v>
      </c>
      <c r="G6" s="3">
        <v>192</v>
      </c>
      <c r="H6" s="3">
        <v>174</v>
      </c>
      <c r="I6" s="3">
        <v>170</v>
      </c>
      <c r="J6" s="3">
        <v>186</v>
      </c>
    </row>
    <row r="7" spans="1:10" x14ac:dyDescent="0.2">
      <c r="A7" s="3">
        <v>4</v>
      </c>
      <c r="B7" t="s">
        <v>23</v>
      </c>
      <c r="C7" t="s">
        <v>30</v>
      </c>
      <c r="D7" s="3">
        <f t="shared" si="0"/>
        <v>708</v>
      </c>
      <c r="E7" s="4">
        <f t="shared" si="1"/>
        <v>177</v>
      </c>
      <c r="F7" s="5">
        <f t="shared" si="2"/>
        <v>215</v>
      </c>
      <c r="G7" s="3">
        <v>149</v>
      </c>
      <c r="H7" s="3">
        <v>166</v>
      </c>
      <c r="I7" s="3">
        <v>178</v>
      </c>
      <c r="J7" s="3">
        <v>215</v>
      </c>
    </row>
    <row r="8" spans="1:10" x14ac:dyDescent="0.2">
      <c r="A8" s="3">
        <v>5</v>
      </c>
      <c r="B8" t="s">
        <v>40</v>
      </c>
      <c r="C8" t="s">
        <v>20</v>
      </c>
      <c r="D8" s="3">
        <f t="shared" si="0"/>
        <v>696</v>
      </c>
      <c r="E8" s="4">
        <f t="shared" si="1"/>
        <v>174</v>
      </c>
      <c r="F8" s="5">
        <f t="shared" si="2"/>
        <v>207</v>
      </c>
      <c r="G8" s="3">
        <v>156</v>
      </c>
      <c r="H8" s="3">
        <v>161</v>
      </c>
      <c r="I8" s="3">
        <v>207</v>
      </c>
      <c r="J8" s="3">
        <v>172</v>
      </c>
    </row>
    <row r="9" spans="1:10" x14ac:dyDescent="0.2">
      <c r="A9" s="3">
        <v>6</v>
      </c>
      <c r="B9" t="s">
        <v>18</v>
      </c>
      <c r="C9" t="s">
        <v>19</v>
      </c>
      <c r="D9" s="3">
        <f t="shared" si="0"/>
        <v>684</v>
      </c>
      <c r="E9" s="4">
        <f t="shared" si="1"/>
        <v>171</v>
      </c>
      <c r="F9" s="5">
        <f t="shared" si="2"/>
        <v>188</v>
      </c>
      <c r="G9" s="3">
        <v>178</v>
      </c>
      <c r="H9" s="3">
        <v>146</v>
      </c>
      <c r="I9" s="3">
        <v>188</v>
      </c>
      <c r="J9" s="3">
        <v>172</v>
      </c>
    </row>
    <row r="10" spans="1:10" x14ac:dyDescent="0.2">
      <c r="A10" s="3">
        <v>7</v>
      </c>
      <c r="B10" t="s">
        <v>38</v>
      </c>
      <c r="C10" t="s">
        <v>33</v>
      </c>
      <c r="D10" s="3">
        <f t="shared" si="0"/>
        <v>677</v>
      </c>
      <c r="E10" s="4">
        <f t="shared" si="1"/>
        <v>169.25</v>
      </c>
      <c r="F10" s="5">
        <f t="shared" si="2"/>
        <v>180</v>
      </c>
      <c r="G10" s="3">
        <v>180</v>
      </c>
      <c r="H10" s="3">
        <v>180</v>
      </c>
      <c r="I10" s="3">
        <v>165</v>
      </c>
      <c r="J10" s="3">
        <v>152</v>
      </c>
    </row>
    <row r="11" spans="1:10" x14ac:dyDescent="0.2">
      <c r="A11" s="3">
        <v>8</v>
      </c>
      <c r="B11" t="s">
        <v>12</v>
      </c>
      <c r="C11" s="7" t="s">
        <v>13</v>
      </c>
      <c r="D11" s="3">
        <f t="shared" si="0"/>
        <v>487</v>
      </c>
      <c r="E11" s="4">
        <f>D11/3</f>
        <v>162.33333333333334</v>
      </c>
      <c r="F11" s="5">
        <f t="shared" si="2"/>
        <v>166</v>
      </c>
      <c r="G11" s="3">
        <v>165</v>
      </c>
      <c r="H11" s="3">
        <v>156</v>
      </c>
      <c r="I11" s="3">
        <v>166</v>
      </c>
      <c r="J11" s="6" t="s">
        <v>43</v>
      </c>
    </row>
    <row r="12" spans="1:10" x14ac:dyDescent="0.2">
      <c r="A12" s="3">
        <v>9</v>
      </c>
      <c r="B12" t="s">
        <v>31</v>
      </c>
      <c r="C12" t="s">
        <v>30</v>
      </c>
      <c r="D12" s="3">
        <f t="shared" si="0"/>
        <v>646</v>
      </c>
      <c r="E12" s="4">
        <f>D12/4</f>
        <v>161.5</v>
      </c>
      <c r="F12" s="5">
        <f t="shared" si="2"/>
        <v>182</v>
      </c>
      <c r="G12" s="3">
        <v>158</v>
      </c>
      <c r="H12" s="3">
        <v>138</v>
      </c>
      <c r="I12" s="3">
        <v>168</v>
      </c>
      <c r="J12" s="3">
        <v>182</v>
      </c>
    </row>
    <row r="13" spans="1:10" x14ac:dyDescent="0.2">
      <c r="A13" s="3">
        <v>10</v>
      </c>
      <c r="B13" t="s">
        <v>10</v>
      </c>
      <c r="C13" t="s">
        <v>20</v>
      </c>
      <c r="D13" s="3">
        <f t="shared" si="0"/>
        <v>637</v>
      </c>
      <c r="E13" s="4">
        <f>D13/4</f>
        <v>159.25</v>
      </c>
      <c r="F13" s="5">
        <f t="shared" si="2"/>
        <v>178</v>
      </c>
      <c r="G13" s="3">
        <v>129</v>
      </c>
      <c r="H13" s="3">
        <v>170</v>
      </c>
      <c r="I13" s="3">
        <v>160</v>
      </c>
      <c r="J13" s="3">
        <v>178</v>
      </c>
    </row>
    <row r="14" spans="1:10" x14ac:dyDescent="0.2">
      <c r="A14" s="3">
        <v>11</v>
      </c>
      <c r="B14" t="s">
        <v>16</v>
      </c>
      <c r="C14" t="s">
        <v>20</v>
      </c>
      <c r="D14" s="3">
        <f t="shared" si="0"/>
        <v>606</v>
      </c>
      <c r="E14" s="4">
        <f>D14/4</f>
        <v>151.5</v>
      </c>
      <c r="F14" s="5">
        <f t="shared" si="2"/>
        <v>178</v>
      </c>
      <c r="G14" s="3">
        <v>148</v>
      </c>
      <c r="H14" s="3">
        <v>143</v>
      </c>
      <c r="I14" s="3">
        <v>178</v>
      </c>
      <c r="J14" s="3">
        <v>137</v>
      </c>
    </row>
    <row r="15" spans="1:10" x14ac:dyDescent="0.2">
      <c r="A15" s="3">
        <v>12</v>
      </c>
      <c r="B15" t="s">
        <v>41</v>
      </c>
      <c r="C15" t="s">
        <v>13</v>
      </c>
      <c r="D15" s="3">
        <f t="shared" si="0"/>
        <v>453</v>
      </c>
      <c r="E15" s="4">
        <f>D15/3</f>
        <v>151</v>
      </c>
      <c r="F15" s="5">
        <f t="shared" si="2"/>
        <v>174</v>
      </c>
      <c r="G15" s="3">
        <v>174</v>
      </c>
      <c r="H15" s="3">
        <v>170</v>
      </c>
      <c r="I15" s="6" t="s">
        <v>43</v>
      </c>
      <c r="J15" s="3">
        <v>109</v>
      </c>
    </row>
    <row r="16" spans="1:10" x14ac:dyDescent="0.2">
      <c r="A16" s="3">
        <v>13</v>
      </c>
      <c r="B16" t="s">
        <v>14</v>
      </c>
      <c r="C16" t="s">
        <v>13</v>
      </c>
      <c r="D16" s="3">
        <f t="shared" si="0"/>
        <v>432</v>
      </c>
      <c r="E16" s="4">
        <f>D16/3</f>
        <v>144</v>
      </c>
      <c r="F16" s="5">
        <f t="shared" si="2"/>
        <v>145</v>
      </c>
      <c r="G16" s="6" t="s">
        <v>43</v>
      </c>
      <c r="H16" s="3">
        <v>144</v>
      </c>
      <c r="I16" s="3">
        <v>145</v>
      </c>
      <c r="J16" s="3">
        <v>143</v>
      </c>
    </row>
    <row r="17" spans="1:10" x14ac:dyDescent="0.2">
      <c r="A17" s="3">
        <v>14</v>
      </c>
      <c r="B17" t="s">
        <v>44</v>
      </c>
      <c r="C17" t="s">
        <v>22</v>
      </c>
      <c r="D17" s="3">
        <f t="shared" si="0"/>
        <v>562</v>
      </c>
      <c r="E17" s="4">
        <f>D17/4</f>
        <v>140.5</v>
      </c>
      <c r="F17" s="5">
        <f t="shared" si="2"/>
        <v>170</v>
      </c>
      <c r="G17" s="6">
        <v>149</v>
      </c>
      <c r="H17" s="3">
        <v>127</v>
      </c>
      <c r="I17" s="3">
        <v>116</v>
      </c>
      <c r="J17" s="3">
        <v>170</v>
      </c>
    </row>
    <row r="18" spans="1:10" x14ac:dyDescent="0.2">
      <c r="A18" s="3">
        <v>15</v>
      </c>
      <c r="B18" t="s">
        <v>17</v>
      </c>
      <c r="C18" t="s">
        <v>13</v>
      </c>
      <c r="D18" s="3">
        <f t="shared" si="0"/>
        <v>418</v>
      </c>
      <c r="E18" s="4">
        <f>D18/3</f>
        <v>139.33333333333334</v>
      </c>
      <c r="F18" s="5">
        <f t="shared" si="2"/>
        <v>157</v>
      </c>
      <c r="G18" s="3">
        <v>157</v>
      </c>
      <c r="H18" s="6" t="s">
        <v>43</v>
      </c>
      <c r="I18" s="3">
        <v>133</v>
      </c>
      <c r="J18" s="3">
        <v>128</v>
      </c>
    </row>
    <row r="19" spans="1:10" x14ac:dyDescent="0.2">
      <c r="A19" s="3">
        <v>16</v>
      </c>
      <c r="B19" t="s">
        <v>37</v>
      </c>
      <c r="C19" t="s">
        <v>22</v>
      </c>
      <c r="D19" s="3">
        <f t="shared" si="0"/>
        <v>555</v>
      </c>
      <c r="E19" s="4">
        <f>D19/4</f>
        <v>138.75</v>
      </c>
      <c r="F19" s="5">
        <f t="shared" si="2"/>
        <v>166</v>
      </c>
      <c r="G19" s="3">
        <v>138</v>
      </c>
      <c r="H19" s="3">
        <v>134</v>
      </c>
      <c r="I19" s="3">
        <v>166</v>
      </c>
      <c r="J19" s="3">
        <v>117</v>
      </c>
    </row>
    <row r="20" spans="1:10" x14ac:dyDescent="0.2">
      <c r="A20" s="3">
        <v>17</v>
      </c>
      <c r="B20" t="s">
        <v>34</v>
      </c>
      <c r="C20" t="s">
        <v>33</v>
      </c>
      <c r="D20" s="3">
        <f t="shared" si="0"/>
        <v>550</v>
      </c>
      <c r="E20" s="4">
        <f>D20/4</f>
        <v>137.5</v>
      </c>
      <c r="F20" s="5">
        <f t="shared" si="2"/>
        <v>144</v>
      </c>
      <c r="G20" s="3">
        <v>141</v>
      </c>
      <c r="H20" s="3">
        <v>135</v>
      </c>
      <c r="I20" s="3">
        <v>130</v>
      </c>
      <c r="J20" s="3">
        <v>144</v>
      </c>
    </row>
    <row r="21" spans="1:10" x14ac:dyDescent="0.2">
      <c r="A21" s="3">
        <v>18</v>
      </c>
      <c r="B21" t="s">
        <v>27</v>
      </c>
      <c r="C21" t="s">
        <v>22</v>
      </c>
      <c r="D21" s="3">
        <f t="shared" si="0"/>
        <v>493</v>
      </c>
      <c r="E21" s="4">
        <f>D21/4</f>
        <v>123.25</v>
      </c>
      <c r="F21" s="5">
        <f t="shared" si="2"/>
        <v>159</v>
      </c>
      <c r="G21" s="3">
        <v>108</v>
      </c>
      <c r="H21" s="3">
        <v>101</v>
      </c>
      <c r="I21" s="6">
        <v>159</v>
      </c>
      <c r="J21" s="3">
        <v>125</v>
      </c>
    </row>
  </sheetData>
  <sheetProtection formatCells="0" formatColumns="0" formatRows="0" insertColumns="0" insertRows="0" insertHyperlinks="0" deleteColumns="0" deleteRows="0" sort="0" autoFilter="0" pivotTables="0"/>
  <autoFilter ref="A3:J44" xr:uid="{00000000-0009-0000-0000-000000000000}">
    <sortState xmlns:xlrd2="http://schemas.microsoft.com/office/spreadsheetml/2017/richdata2" ref="A4:J21">
      <sortCondition descending="1" ref="E3:E44"/>
    </sortState>
  </autoFilter>
  <mergeCells count="2">
    <mergeCell ref="A1:F1"/>
    <mergeCell ref="A2:F2"/>
  </mergeCells>
  <pageMargins left="0.7" right="0.7" top="0.75" bottom="0.75" header="0.3" footer="0.3"/>
  <pageSetup paperSize="9" scale="115" fitToWidth="0" fitToHeight="0" orientation="landscape" horizontalDpi="360" verticalDpi="360" r:id="rId1"/>
  <headerFooter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25E4C-388F-47E1-ACF7-2637E7AFC681}">
  <dimension ref="A1:J20"/>
  <sheetViews>
    <sheetView zoomScaleNormal="100" workbookViewId="0">
      <selection activeCell="F23" sqref="F23"/>
    </sheetView>
  </sheetViews>
  <sheetFormatPr baseColWidth="10" defaultColWidth="9.140625" defaultRowHeight="12" x14ac:dyDescent="0.2"/>
  <cols>
    <col min="1" max="1" width="6" style="3" customWidth="1"/>
    <col min="2" max="2" width="35" customWidth="1"/>
    <col min="3" max="3" width="26.140625" customWidth="1"/>
    <col min="4" max="4" width="8" style="3" customWidth="1"/>
    <col min="5" max="5" width="9" style="4" customWidth="1"/>
    <col min="6" max="6" width="5" style="5" customWidth="1"/>
    <col min="7" max="10" width="4" style="3" customWidth="1"/>
  </cols>
  <sheetData>
    <row r="1" spans="1:10" ht="20.100000000000001" customHeight="1" x14ac:dyDescent="0.2">
      <c r="A1" s="8" t="s">
        <v>45</v>
      </c>
      <c r="B1" s="9"/>
      <c r="C1" s="9"/>
      <c r="D1" s="9"/>
      <c r="E1" s="9"/>
      <c r="F1" s="9"/>
    </row>
    <row r="2" spans="1:10" ht="20.100000000000001" customHeight="1" x14ac:dyDescent="0.2">
      <c r="A2" s="10"/>
      <c r="B2" s="11"/>
      <c r="C2" s="11"/>
      <c r="D2" s="11"/>
      <c r="E2" s="11"/>
      <c r="F2" s="11"/>
    </row>
    <row r="3" spans="1:10" ht="17.100000000000001" customHeight="1" x14ac:dyDescent="0.2">
      <c r="A3" s="1" t="s">
        <v>0</v>
      </c>
      <c r="B3" s="1" t="s">
        <v>3</v>
      </c>
      <c r="C3" s="1" t="s">
        <v>4</v>
      </c>
      <c r="D3" s="1" t="s">
        <v>1</v>
      </c>
      <c r="E3" s="2" t="s">
        <v>2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x14ac:dyDescent="0.2">
      <c r="A4" s="3">
        <v>1</v>
      </c>
      <c r="B4" t="s">
        <v>11</v>
      </c>
      <c r="C4" t="s">
        <v>30</v>
      </c>
      <c r="D4" s="3">
        <f t="shared" ref="D4:D20" si="0">SUM(G4:J4)</f>
        <v>802</v>
      </c>
      <c r="E4" s="4">
        <f t="shared" ref="E4:E20" si="1">D4/4</f>
        <v>200.5</v>
      </c>
      <c r="F4" s="5">
        <f t="shared" ref="F4:F20" si="2">MAX(G4:J4)</f>
        <v>226</v>
      </c>
      <c r="G4" s="3">
        <v>226</v>
      </c>
      <c r="H4" s="3">
        <v>174</v>
      </c>
      <c r="I4" s="3">
        <v>199</v>
      </c>
      <c r="J4" s="3">
        <v>203</v>
      </c>
    </row>
    <row r="5" spans="1:10" x14ac:dyDescent="0.2">
      <c r="A5" s="3">
        <v>2</v>
      </c>
      <c r="B5" t="s">
        <v>31</v>
      </c>
      <c r="C5" t="s">
        <v>30</v>
      </c>
      <c r="D5" s="3">
        <f t="shared" si="0"/>
        <v>726</v>
      </c>
      <c r="E5" s="4">
        <f t="shared" si="1"/>
        <v>181.5</v>
      </c>
      <c r="F5" s="5">
        <f t="shared" si="2"/>
        <v>200</v>
      </c>
      <c r="G5" s="3">
        <v>176</v>
      </c>
      <c r="H5" s="3">
        <v>200</v>
      </c>
      <c r="I5" s="3">
        <v>188</v>
      </c>
      <c r="J5" s="3">
        <v>162</v>
      </c>
    </row>
    <row r="6" spans="1:10" x14ac:dyDescent="0.2">
      <c r="A6" s="3">
        <v>3</v>
      </c>
      <c r="B6" t="s">
        <v>10</v>
      </c>
      <c r="C6" t="s">
        <v>20</v>
      </c>
      <c r="D6" s="3">
        <f t="shared" si="0"/>
        <v>720</v>
      </c>
      <c r="E6" s="4">
        <f t="shared" si="1"/>
        <v>180</v>
      </c>
      <c r="F6" s="5">
        <f t="shared" si="2"/>
        <v>195</v>
      </c>
      <c r="G6" s="3">
        <v>195</v>
      </c>
      <c r="H6" s="3">
        <v>157</v>
      </c>
      <c r="I6" s="3">
        <v>192</v>
      </c>
      <c r="J6" s="3">
        <v>176</v>
      </c>
    </row>
    <row r="7" spans="1:10" x14ac:dyDescent="0.2">
      <c r="A7" s="3">
        <v>4</v>
      </c>
      <c r="B7" t="s">
        <v>21</v>
      </c>
      <c r="C7" t="s">
        <v>19</v>
      </c>
      <c r="D7" s="3">
        <f t="shared" si="0"/>
        <v>711</v>
      </c>
      <c r="E7" s="4">
        <f t="shared" si="1"/>
        <v>177.75</v>
      </c>
      <c r="F7" s="5">
        <f t="shared" si="2"/>
        <v>231</v>
      </c>
      <c r="G7" s="3">
        <v>231</v>
      </c>
      <c r="H7" s="6">
        <v>172</v>
      </c>
      <c r="I7" s="3">
        <v>149</v>
      </c>
      <c r="J7" s="3">
        <v>159</v>
      </c>
    </row>
    <row r="8" spans="1:10" x14ac:dyDescent="0.2">
      <c r="A8" s="3">
        <v>5</v>
      </c>
      <c r="B8" t="s">
        <v>18</v>
      </c>
      <c r="C8" t="s">
        <v>19</v>
      </c>
      <c r="D8" s="3">
        <f t="shared" si="0"/>
        <v>696</v>
      </c>
      <c r="E8" s="4">
        <f t="shared" si="1"/>
        <v>174</v>
      </c>
      <c r="F8" s="5">
        <f t="shared" si="2"/>
        <v>212</v>
      </c>
      <c r="G8" s="3">
        <v>144</v>
      </c>
      <c r="H8" s="3">
        <v>212</v>
      </c>
      <c r="I8" s="3">
        <v>197</v>
      </c>
      <c r="J8" s="3">
        <v>143</v>
      </c>
    </row>
    <row r="9" spans="1:10" x14ac:dyDescent="0.2">
      <c r="A9" s="3">
        <v>6</v>
      </c>
      <c r="B9" t="s">
        <v>16</v>
      </c>
      <c r="C9" t="s">
        <v>20</v>
      </c>
      <c r="D9" s="3">
        <f t="shared" si="0"/>
        <v>667</v>
      </c>
      <c r="E9" s="4">
        <f t="shared" si="1"/>
        <v>166.75</v>
      </c>
      <c r="F9" s="5">
        <f t="shared" si="2"/>
        <v>192</v>
      </c>
      <c r="G9" s="3">
        <v>154</v>
      </c>
      <c r="H9" s="3">
        <v>167</v>
      </c>
      <c r="I9" s="3">
        <v>154</v>
      </c>
      <c r="J9" s="3">
        <v>192</v>
      </c>
    </row>
    <row r="10" spans="1:10" x14ac:dyDescent="0.2">
      <c r="A10" s="3">
        <v>7</v>
      </c>
      <c r="B10" t="s">
        <v>24</v>
      </c>
      <c r="C10" t="s">
        <v>33</v>
      </c>
      <c r="D10" s="3">
        <f t="shared" si="0"/>
        <v>635</v>
      </c>
      <c r="E10" s="4">
        <f t="shared" si="1"/>
        <v>158.75</v>
      </c>
      <c r="F10" s="5">
        <f t="shared" si="2"/>
        <v>191</v>
      </c>
      <c r="G10" s="3">
        <v>179</v>
      </c>
      <c r="H10" s="3">
        <v>191</v>
      </c>
      <c r="I10" s="3">
        <v>138</v>
      </c>
      <c r="J10" s="3">
        <v>127</v>
      </c>
    </row>
    <row r="11" spans="1:10" x14ac:dyDescent="0.2">
      <c r="A11" s="3">
        <v>8</v>
      </c>
      <c r="B11" t="s">
        <v>40</v>
      </c>
      <c r="C11" t="s">
        <v>20</v>
      </c>
      <c r="D11" s="3">
        <f t="shared" si="0"/>
        <v>624</v>
      </c>
      <c r="E11" s="4">
        <f t="shared" si="1"/>
        <v>156</v>
      </c>
      <c r="F11" s="5">
        <f t="shared" si="2"/>
        <v>192</v>
      </c>
      <c r="G11" s="3">
        <v>112</v>
      </c>
      <c r="H11" s="3">
        <v>159</v>
      </c>
      <c r="I11" s="3">
        <v>161</v>
      </c>
      <c r="J11" s="3">
        <v>192</v>
      </c>
    </row>
    <row r="12" spans="1:10" x14ac:dyDescent="0.2">
      <c r="A12" s="3">
        <v>9</v>
      </c>
      <c r="B12" t="s">
        <v>34</v>
      </c>
      <c r="C12" t="s">
        <v>33</v>
      </c>
      <c r="D12" s="3">
        <f t="shared" si="0"/>
        <v>623</v>
      </c>
      <c r="E12" s="4">
        <f t="shared" si="1"/>
        <v>155.75</v>
      </c>
      <c r="F12" s="5">
        <f t="shared" si="2"/>
        <v>168</v>
      </c>
      <c r="G12" s="3">
        <v>142</v>
      </c>
      <c r="H12" s="3">
        <v>155</v>
      </c>
      <c r="I12" s="3">
        <v>158</v>
      </c>
      <c r="J12" s="3">
        <v>168</v>
      </c>
    </row>
    <row r="13" spans="1:10" x14ac:dyDescent="0.2">
      <c r="A13" s="3">
        <v>10</v>
      </c>
      <c r="B13" t="s">
        <v>17</v>
      </c>
      <c r="C13" t="s">
        <v>13</v>
      </c>
      <c r="D13" s="3">
        <f t="shared" si="0"/>
        <v>614</v>
      </c>
      <c r="E13" s="4">
        <f t="shared" si="1"/>
        <v>153.5</v>
      </c>
      <c r="F13" s="5">
        <f t="shared" si="2"/>
        <v>166</v>
      </c>
      <c r="G13" s="3">
        <v>166</v>
      </c>
      <c r="H13" s="6">
        <v>154</v>
      </c>
      <c r="I13" s="3">
        <v>155</v>
      </c>
      <c r="J13" s="3">
        <v>139</v>
      </c>
    </row>
    <row r="14" spans="1:10" x14ac:dyDescent="0.2">
      <c r="A14" s="3">
        <v>11</v>
      </c>
      <c r="B14" t="s">
        <v>15</v>
      </c>
      <c r="C14" t="s">
        <v>19</v>
      </c>
      <c r="D14" s="3">
        <f t="shared" si="0"/>
        <v>606</v>
      </c>
      <c r="E14" s="4">
        <f t="shared" si="1"/>
        <v>151.5</v>
      </c>
      <c r="F14" s="5">
        <f t="shared" si="2"/>
        <v>180</v>
      </c>
      <c r="G14" s="3">
        <v>180</v>
      </c>
      <c r="H14" s="3">
        <v>126</v>
      </c>
      <c r="I14" s="3">
        <v>163</v>
      </c>
      <c r="J14" s="3">
        <v>137</v>
      </c>
    </row>
    <row r="15" spans="1:10" x14ac:dyDescent="0.2">
      <c r="A15" s="3">
        <v>12</v>
      </c>
      <c r="B15" t="s">
        <v>26</v>
      </c>
      <c r="C15" t="s">
        <v>22</v>
      </c>
      <c r="D15" s="3">
        <f t="shared" si="0"/>
        <v>602</v>
      </c>
      <c r="E15" s="4">
        <f t="shared" si="1"/>
        <v>150.5</v>
      </c>
      <c r="F15" s="5">
        <f t="shared" si="2"/>
        <v>169</v>
      </c>
      <c r="G15" s="3">
        <v>141</v>
      </c>
      <c r="H15" s="3">
        <v>159</v>
      </c>
      <c r="I15" s="3">
        <v>133</v>
      </c>
      <c r="J15" s="3">
        <v>169</v>
      </c>
    </row>
    <row r="16" spans="1:10" x14ac:dyDescent="0.2">
      <c r="A16" s="3">
        <v>13</v>
      </c>
      <c r="B16" t="s">
        <v>27</v>
      </c>
      <c r="C16" t="s">
        <v>22</v>
      </c>
      <c r="D16" s="3">
        <f t="shared" si="0"/>
        <v>597</v>
      </c>
      <c r="E16" s="4">
        <f t="shared" si="1"/>
        <v>149.25</v>
      </c>
      <c r="F16" s="5">
        <f t="shared" si="2"/>
        <v>170</v>
      </c>
      <c r="G16" s="3">
        <v>129</v>
      </c>
      <c r="H16" s="3">
        <v>170</v>
      </c>
      <c r="I16" s="6">
        <v>156</v>
      </c>
      <c r="J16" s="3">
        <v>142</v>
      </c>
    </row>
    <row r="17" spans="1:10" x14ac:dyDescent="0.2">
      <c r="A17" s="3">
        <v>14</v>
      </c>
      <c r="B17" t="s">
        <v>23</v>
      </c>
      <c r="C17" t="s">
        <v>30</v>
      </c>
      <c r="D17" s="3">
        <f t="shared" si="0"/>
        <v>586</v>
      </c>
      <c r="E17" s="4">
        <f t="shared" si="1"/>
        <v>146.5</v>
      </c>
      <c r="F17" s="5">
        <f t="shared" si="2"/>
        <v>157</v>
      </c>
      <c r="G17" s="3">
        <v>157</v>
      </c>
      <c r="H17" s="3">
        <v>127</v>
      </c>
      <c r="I17" s="3">
        <v>148</v>
      </c>
      <c r="J17" s="3">
        <v>154</v>
      </c>
    </row>
    <row r="18" spans="1:10" x14ac:dyDescent="0.2">
      <c r="A18" s="3">
        <v>15</v>
      </c>
      <c r="B18" t="s">
        <v>44</v>
      </c>
      <c r="C18" t="s">
        <v>22</v>
      </c>
      <c r="D18" s="3">
        <f t="shared" si="0"/>
        <v>552</v>
      </c>
      <c r="E18" s="4">
        <f t="shared" si="1"/>
        <v>138</v>
      </c>
      <c r="F18" s="5">
        <f t="shared" si="2"/>
        <v>149</v>
      </c>
      <c r="G18" s="6">
        <v>142</v>
      </c>
      <c r="H18" s="3">
        <v>139</v>
      </c>
      <c r="I18" s="3">
        <v>122</v>
      </c>
      <c r="J18" s="3">
        <v>149</v>
      </c>
    </row>
    <row r="19" spans="1:10" x14ac:dyDescent="0.2">
      <c r="A19" s="3">
        <v>16</v>
      </c>
      <c r="B19" t="s">
        <v>14</v>
      </c>
      <c r="C19" t="s">
        <v>13</v>
      </c>
      <c r="D19" s="3">
        <f t="shared" si="0"/>
        <v>537</v>
      </c>
      <c r="E19" s="4">
        <f t="shared" si="1"/>
        <v>134.25</v>
      </c>
      <c r="F19" s="5">
        <f t="shared" si="2"/>
        <v>161</v>
      </c>
      <c r="G19" s="6">
        <v>161</v>
      </c>
      <c r="H19" s="3">
        <v>116</v>
      </c>
      <c r="I19" s="3">
        <v>135</v>
      </c>
      <c r="J19" s="3">
        <v>125</v>
      </c>
    </row>
    <row r="20" spans="1:10" x14ac:dyDescent="0.2">
      <c r="A20" s="3">
        <v>17</v>
      </c>
      <c r="B20" t="s">
        <v>32</v>
      </c>
      <c r="C20" t="s">
        <v>33</v>
      </c>
      <c r="D20" s="3">
        <f t="shared" si="0"/>
        <v>533</v>
      </c>
      <c r="E20" s="4">
        <f t="shared" si="1"/>
        <v>133.25</v>
      </c>
      <c r="F20" s="5">
        <f t="shared" si="2"/>
        <v>144</v>
      </c>
      <c r="G20" s="3">
        <v>117</v>
      </c>
      <c r="H20" s="3">
        <v>144</v>
      </c>
      <c r="I20" s="3">
        <v>138</v>
      </c>
      <c r="J20" s="3">
        <v>134</v>
      </c>
    </row>
  </sheetData>
  <sheetProtection formatCells="0" formatColumns="0" formatRows="0" insertColumns="0" insertRows="0" insertHyperlinks="0" deleteColumns="0" deleteRows="0" sort="0" autoFilter="0" pivotTables="0"/>
  <autoFilter ref="A3:J43" xr:uid="{00000000-0009-0000-0000-000000000000}">
    <sortState xmlns:xlrd2="http://schemas.microsoft.com/office/spreadsheetml/2017/richdata2" ref="A4:J21">
      <sortCondition descending="1" ref="E3:E43"/>
    </sortState>
  </autoFilter>
  <mergeCells count="2">
    <mergeCell ref="A1:F1"/>
    <mergeCell ref="A2:F2"/>
  </mergeCells>
  <pageMargins left="0.7" right="0.7" top="0.75" bottom="0.75" header="0.3" footer="0.3"/>
  <pageSetup paperSize="9" scale="115" fitToWidth="0" fitToHeight="0" orientation="landscape" horizontalDpi="360" verticalDpi="360" r:id="rId1"/>
  <headerFooter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DE4AA-0ADB-42E4-86C0-F1AF3E225A31}">
  <dimension ref="A1:J19"/>
  <sheetViews>
    <sheetView zoomScaleNormal="100" workbookViewId="0">
      <selection activeCell="A19" sqref="A19"/>
    </sheetView>
  </sheetViews>
  <sheetFormatPr baseColWidth="10" defaultColWidth="9.140625" defaultRowHeight="12" x14ac:dyDescent="0.2"/>
  <cols>
    <col min="1" max="1" width="6" style="3" customWidth="1"/>
    <col min="2" max="2" width="35" customWidth="1"/>
    <col min="3" max="3" width="26.140625" customWidth="1"/>
    <col min="4" max="4" width="8" style="3" customWidth="1"/>
    <col min="5" max="5" width="9" style="4" customWidth="1"/>
    <col min="6" max="6" width="5" style="5" customWidth="1"/>
    <col min="7" max="10" width="4" style="3" customWidth="1"/>
  </cols>
  <sheetData>
    <row r="1" spans="1:10" ht="20.100000000000001" customHeight="1" x14ac:dyDescent="0.2">
      <c r="A1" s="8" t="s">
        <v>46</v>
      </c>
      <c r="B1" s="9"/>
      <c r="C1" s="9"/>
      <c r="D1" s="9"/>
      <c r="E1" s="9"/>
      <c r="F1" s="9"/>
    </row>
    <row r="2" spans="1:10" ht="20.100000000000001" customHeight="1" x14ac:dyDescent="0.2">
      <c r="A2" s="10"/>
      <c r="B2" s="11"/>
      <c r="C2" s="11"/>
      <c r="D2" s="11"/>
      <c r="E2" s="11"/>
      <c r="F2" s="11"/>
    </row>
    <row r="3" spans="1:10" ht="17.100000000000001" customHeight="1" x14ac:dyDescent="0.2">
      <c r="A3" s="1" t="s">
        <v>0</v>
      </c>
      <c r="B3" s="1" t="s">
        <v>3</v>
      </c>
      <c r="C3" s="1" t="s">
        <v>4</v>
      </c>
      <c r="D3" s="1" t="s">
        <v>1</v>
      </c>
      <c r="E3" s="2" t="s">
        <v>2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x14ac:dyDescent="0.2">
      <c r="A4" s="3">
        <v>1</v>
      </c>
      <c r="B4" t="s">
        <v>11</v>
      </c>
      <c r="C4" t="s">
        <v>30</v>
      </c>
      <c r="D4" s="3">
        <f t="shared" ref="D4:D19" si="0">SUM(G4:J4)</f>
        <v>797</v>
      </c>
      <c r="E4" s="4">
        <f t="shared" ref="E4:E19" si="1">D4/4</f>
        <v>199.25</v>
      </c>
      <c r="F4" s="5">
        <f t="shared" ref="F4:F19" si="2">MAX(G4:J4)</f>
        <v>222</v>
      </c>
      <c r="G4" s="3">
        <v>212</v>
      </c>
      <c r="H4" s="3">
        <v>173</v>
      </c>
      <c r="I4" s="3">
        <v>222</v>
      </c>
      <c r="J4" s="3">
        <v>190</v>
      </c>
    </row>
    <row r="5" spans="1:10" x14ac:dyDescent="0.2">
      <c r="A5" s="3">
        <v>2</v>
      </c>
      <c r="B5" t="s">
        <v>23</v>
      </c>
      <c r="C5" t="s">
        <v>30</v>
      </c>
      <c r="D5" s="3">
        <f t="shared" si="0"/>
        <v>788</v>
      </c>
      <c r="E5" s="4">
        <f t="shared" si="1"/>
        <v>197</v>
      </c>
      <c r="F5" s="5">
        <f t="shared" si="2"/>
        <v>214</v>
      </c>
      <c r="G5" s="3">
        <v>200</v>
      </c>
      <c r="H5" s="3">
        <v>178</v>
      </c>
      <c r="I5" s="3">
        <v>196</v>
      </c>
      <c r="J5" s="3">
        <v>214</v>
      </c>
    </row>
    <row r="6" spans="1:10" x14ac:dyDescent="0.2">
      <c r="A6" s="3">
        <v>3</v>
      </c>
      <c r="B6" t="s">
        <v>40</v>
      </c>
      <c r="C6" t="s">
        <v>20</v>
      </c>
      <c r="D6" s="3">
        <f t="shared" si="0"/>
        <v>739</v>
      </c>
      <c r="E6" s="4">
        <f t="shared" si="1"/>
        <v>184.75</v>
      </c>
      <c r="F6" s="5">
        <f t="shared" si="2"/>
        <v>218</v>
      </c>
      <c r="G6" s="3">
        <v>188</v>
      </c>
      <c r="H6" s="3">
        <v>186</v>
      </c>
      <c r="I6" s="3">
        <v>218</v>
      </c>
      <c r="J6" s="3">
        <v>147</v>
      </c>
    </row>
    <row r="7" spans="1:10" x14ac:dyDescent="0.2">
      <c r="A7" s="3">
        <v>4</v>
      </c>
      <c r="B7" t="s">
        <v>12</v>
      </c>
      <c r="C7" t="s">
        <v>13</v>
      </c>
      <c r="D7" s="3">
        <f t="shared" si="0"/>
        <v>701</v>
      </c>
      <c r="E7" s="4">
        <f t="shared" si="1"/>
        <v>175.25</v>
      </c>
      <c r="F7" s="5">
        <f t="shared" si="2"/>
        <v>190</v>
      </c>
      <c r="G7" s="3">
        <v>152</v>
      </c>
      <c r="H7" s="6">
        <v>173</v>
      </c>
      <c r="I7" s="3">
        <v>190</v>
      </c>
      <c r="J7" s="3">
        <v>186</v>
      </c>
    </row>
    <row r="8" spans="1:10" x14ac:dyDescent="0.2">
      <c r="A8" s="3">
        <v>5</v>
      </c>
      <c r="B8" t="s">
        <v>24</v>
      </c>
      <c r="C8" t="s">
        <v>33</v>
      </c>
      <c r="D8" s="3">
        <f t="shared" si="0"/>
        <v>683</v>
      </c>
      <c r="E8" s="4">
        <f t="shared" si="1"/>
        <v>170.75</v>
      </c>
      <c r="F8" s="5">
        <f t="shared" si="2"/>
        <v>199</v>
      </c>
      <c r="G8" s="3">
        <v>199</v>
      </c>
      <c r="H8" s="3">
        <v>178</v>
      </c>
      <c r="I8" s="3">
        <v>136</v>
      </c>
      <c r="J8" s="3">
        <v>170</v>
      </c>
    </row>
    <row r="9" spans="1:10" x14ac:dyDescent="0.2">
      <c r="A9" s="3">
        <v>6</v>
      </c>
      <c r="B9" t="s">
        <v>21</v>
      </c>
      <c r="C9" t="s">
        <v>19</v>
      </c>
      <c r="D9" s="3">
        <f t="shared" si="0"/>
        <v>661</v>
      </c>
      <c r="E9" s="4">
        <f t="shared" si="1"/>
        <v>165.25</v>
      </c>
      <c r="F9" s="5">
        <f t="shared" si="2"/>
        <v>175</v>
      </c>
      <c r="G9" s="3">
        <v>175</v>
      </c>
      <c r="H9" s="6">
        <v>167</v>
      </c>
      <c r="I9" s="3">
        <v>162</v>
      </c>
      <c r="J9" s="3">
        <v>157</v>
      </c>
    </row>
    <row r="10" spans="1:10" x14ac:dyDescent="0.2">
      <c r="A10" s="3">
        <v>7</v>
      </c>
      <c r="B10" t="s">
        <v>17</v>
      </c>
      <c r="C10" t="s">
        <v>13</v>
      </c>
      <c r="D10" s="3">
        <f t="shared" si="0"/>
        <v>659</v>
      </c>
      <c r="E10" s="4">
        <f t="shared" si="1"/>
        <v>164.75</v>
      </c>
      <c r="F10" s="5">
        <f t="shared" si="2"/>
        <v>185</v>
      </c>
      <c r="G10" s="3">
        <v>185</v>
      </c>
      <c r="H10" s="6">
        <v>157</v>
      </c>
      <c r="I10" s="3">
        <v>185</v>
      </c>
      <c r="J10" s="3">
        <v>132</v>
      </c>
    </row>
    <row r="11" spans="1:10" x14ac:dyDescent="0.2">
      <c r="A11" s="3">
        <v>8</v>
      </c>
      <c r="B11" t="s">
        <v>18</v>
      </c>
      <c r="C11" t="s">
        <v>19</v>
      </c>
      <c r="D11" s="3">
        <f t="shared" si="0"/>
        <v>640</v>
      </c>
      <c r="E11" s="4">
        <f t="shared" si="1"/>
        <v>160</v>
      </c>
      <c r="F11" s="5">
        <f t="shared" si="2"/>
        <v>169</v>
      </c>
      <c r="G11" s="3">
        <v>160</v>
      </c>
      <c r="H11" s="3">
        <v>166</v>
      </c>
      <c r="I11" s="3">
        <v>169</v>
      </c>
      <c r="J11" s="3">
        <v>145</v>
      </c>
    </row>
    <row r="12" spans="1:10" x14ac:dyDescent="0.2">
      <c r="A12" s="3">
        <v>9</v>
      </c>
      <c r="B12" t="s">
        <v>31</v>
      </c>
      <c r="C12" t="s">
        <v>30</v>
      </c>
      <c r="D12" s="3">
        <f t="shared" si="0"/>
        <v>631</v>
      </c>
      <c r="E12" s="4">
        <f t="shared" si="1"/>
        <v>157.75</v>
      </c>
      <c r="F12" s="5">
        <f t="shared" si="2"/>
        <v>166</v>
      </c>
      <c r="G12" s="3">
        <v>151</v>
      </c>
      <c r="H12" s="3">
        <v>159</v>
      </c>
      <c r="I12" s="3">
        <v>166</v>
      </c>
      <c r="J12" s="3">
        <v>155</v>
      </c>
    </row>
    <row r="13" spans="1:10" x14ac:dyDescent="0.2">
      <c r="A13" s="3">
        <v>10</v>
      </c>
      <c r="B13" t="s">
        <v>15</v>
      </c>
      <c r="C13" t="s">
        <v>19</v>
      </c>
      <c r="D13" s="3">
        <f t="shared" si="0"/>
        <v>630</v>
      </c>
      <c r="E13" s="4">
        <f t="shared" si="1"/>
        <v>157.5</v>
      </c>
      <c r="F13" s="5">
        <f t="shared" si="2"/>
        <v>194</v>
      </c>
      <c r="G13" s="3">
        <v>194</v>
      </c>
      <c r="H13" s="3">
        <v>173</v>
      </c>
      <c r="I13" s="3">
        <v>115</v>
      </c>
      <c r="J13" s="3">
        <v>148</v>
      </c>
    </row>
    <row r="14" spans="1:10" x14ac:dyDescent="0.2">
      <c r="A14" s="3">
        <v>11</v>
      </c>
      <c r="B14" t="s">
        <v>28</v>
      </c>
      <c r="C14" t="s">
        <v>22</v>
      </c>
      <c r="D14" s="3">
        <f t="shared" si="0"/>
        <v>629</v>
      </c>
      <c r="E14" s="4">
        <f t="shared" si="1"/>
        <v>157.25</v>
      </c>
      <c r="F14" s="5">
        <f t="shared" si="2"/>
        <v>189</v>
      </c>
      <c r="G14" s="6">
        <v>146</v>
      </c>
      <c r="H14" s="3">
        <v>189</v>
      </c>
      <c r="I14" s="3">
        <v>130</v>
      </c>
      <c r="J14" s="3">
        <v>164</v>
      </c>
    </row>
    <row r="15" spans="1:10" x14ac:dyDescent="0.2">
      <c r="A15" s="3">
        <v>12</v>
      </c>
      <c r="B15" t="s">
        <v>26</v>
      </c>
      <c r="C15" t="s">
        <v>22</v>
      </c>
      <c r="D15" s="3">
        <f t="shared" si="0"/>
        <v>624</v>
      </c>
      <c r="E15" s="4">
        <f t="shared" si="1"/>
        <v>156</v>
      </c>
      <c r="F15" s="5">
        <f t="shared" si="2"/>
        <v>173</v>
      </c>
      <c r="G15" s="3">
        <v>159</v>
      </c>
      <c r="H15" s="3">
        <v>144</v>
      </c>
      <c r="I15" s="3">
        <v>148</v>
      </c>
      <c r="J15" s="3">
        <v>173</v>
      </c>
    </row>
    <row r="16" spans="1:10" x14ac:dyDescent="0.2">
      <c r="A16" s="3">
        <v>13</v>
      </c>
      <c r="B16" t="s">
        <v>10</v>
      </c>
      <c r="C16" t="s">
        <v>20</v>
      </c>
      <c r="D16" s="3">
        <f t="shared" si="0"/>
        <v>614</v>
      </c>
      <c r="E16" s="4">
        <f t="shared" si="1"/>
        <v>153.5</v>
      </c>
      <c r="F16" s="5">
        <f t="shared" si="2"/>
        <v>162</v>
      </c>
      <c r="G16" s="3">
        <v>158</v>
      </c>
      <c r="H16" s="3">
        <v>151</v>
      </c>
      <c r="I16" s="3">
        <v>162</v>
      </c>
      <c r="J16" s="3">
        <v>143</v>
      </c>
    </row>
    <row r="17" spans="1:10" x14ac:dyDescent="0.2">
      <c r="A17" s="3">
        <v>14</v>
      </c>
      <c r="B17" t="s">
        <v>14</v>
      </c>
      <c r="C17" t="s">
        <v>13</v>
      </c>
      <c r="D17" s="3">
        <f t="shared" si="0"/>
        <v>580</v>
      </c>
      <c r="E17" s="4">
        <f t="shared" si="1"/>
        <v>145</v>
      </c>
      <c r="F17" s="5">
        <f t="shared" si="2"/>
        <v>181</v>
      </c>
      <c r="G17" s="6">
        <v>115</v>
      </c>
      <c r="H17" s="3">
        <v>181</v>
      </c>
      <c r="I17" s="3">
        <v>146</v>
      </c>
      <c r="J17" s="3">
        <v>138</v>
      </c>
    </row>
    <row r="18" spans="1:10" x14ac:dyDescent="0.2">
      <c r="A18" s="3">
        <v>15</v>
      </c>
      <c r="B18" t="s">
        <v>37</v>
      </c>
      <c r="C18" t="s">
        <v>22</v>
      </c>
      <c r="D18" s="3">
        <f t="shared" si="0"/>
        <v>568</v>
      </c>
      <c r="E18" s="4">
        <f t="shared" si="1"/>
        <v>142</v>
      </c>
      <c r="F18" s="5">
        <f t="shared" si="2"/>
        <v>155</v>
      </c>
      <c r="G18" s="3">
        <v>140</v>
      </c>
      <c r="H18" s="3">
        <v>127</v>
      </c>
      <c r="I18" s="6">
        <v>146</v>
      </c>
      <c r="J18" s="3">
        <v>155</v>
      </c>
    </row>
    <row r="19" spans="1:10" x14ac:dyDescent="0.2">
      <c r="A19" s="3">
        <v>16</v>
      </c>
      <c r="B19" t="s">
        <v>16</v>
      </c>
      <c r="C19" t="s">
        <v>20</v>
      </c>
      <c r="D19" s="3">
        <f t="shared" si="0"/>
        <v>563</v>
      </c>
      <c r="E19" s="4">
        <f t="shared" si="1"/>
        <v>140.75</v>
      </c>
      <c r="F19" s="5">
        <f t="shared" si="2"/>
        <v>153</v>
      </c>
      <c r="G19" s="3">
        <v>153</v>
      </c>
      <c r="H19" s="3">
        <v>132</v>
      </c>
      <c r="I19" s="3">
        <v>141</v>
      </c>
      <c r="J19" s="3">
        <v>137</v>
      </c>
    </row>
  </sheetData>
  <sheetProtection formatCells="0" formatColumns="0" formatRows="0" insertColumns="0" insertRows="0" insertHyperlinks="0" deleteColumns="0" deleteRows="0" sort="0" autoFilter="0" pivotTables="0"/>
  <autoFilter ref="A3:J43" xr:uid="{00000000-0009-0000-0000-000000000000}">
    <sortState xmlns:xlrd2="http://schemas.microsoft.com/office/spreadsheetml/2017/richdata2" ref="A4:J20">
      <sortCondition descending="1" ref="E3:E43"/>
    </sortState>
  </autoFilter>
  <mergeCells count="2">
    <mergeCell ref="A1:F1"/>
    <mergeCell ref="A2:F2"/>
  </mergeCells>
  <pageMargins left="0.7" right="0.7" top="0.75" bottom="0.75" header="0.3" footer="0.3"/>
  <pageSetup paperSize="9" scale="115" fitToWidth="0" fitToHeight="0" orientation="landscape" horizontalDpi="360" verticalDpi="360" r:id="rId1"/>
  <headerFooter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D0C0D-511D-405E-8F54-E3B28D2646AA}">
  <dimension ref="A1:J20"/>
  <sheetViews>
    <sheetView zoomScaleNormal="100" workbookViewId="0">
      <selection sqref="A1:F1"/>
    </sheetView>
  </sheetViews>
  <sheetFormatPr baseColWidth="10" defaultColWidth="9.140625" defaultRowHeight="12" x14ac:dyDescent="0.2"/>
  <cols>
    <col min="1" max="1" width="6" style="3" customWidth="1"/>
    <col min="2" max="2" width="35" customWidth="1"/>
    <col min="3" max="3" width="26.140625" customWidth="1"/>
    <col min="4" max="4" width="8" style="3" customWidth="1"/>
    <col min="5" max="5" width="9" style="4" customWidth="1"/>
    <col min="6" max="6" width="5" style="5" customWidth="1"/>
    <col min="7" max="10" width="4" style="3" customWidth="1"/>
  </cols>
  <sheetData>
    <row r="1" spans="1:10" ht="20.100000000000001" customHeight="1" x14ac:dyDescent="0.2">
      <c r="A1" s="8" t="s">
        <v>47</v>
      </c>
      <c r="B1" s="9"/>
      <c r="C1" s="9"/>
      <c r="D1" s="9"/>
      <c r="E1" s="9"/>
      <c r="F1" s="9"/>
    </row>
    <row r="2" spans="1:10" ht="20.100000000000001" customHeight="1" x14ac:dyDescent="0.2">
      <c r="A2" s="10"/>
      <c r="B2" s="11"/>
      <c r="C2" s="11"/>
      <c r="D2" s="11"/>
      <c r="E2" s="11"/>
      <c r="F2" s="11"/>
    </row>
    <row r="3" spans="1:10" ht="17.100000000000001" customHeight="1" x14ac:dyDescent="0.2">
      <c r="A3" s="1" t="s">
        <v>0</v>
      </c>
      <c r="B3" s="1" t="s">
        <v>3</v>
      </c>
      <c r="C3" s="1" t="s">
        <v>4</v>
      </c>
      <c r="D3" s="1" t="s">
        <v>1</v>
      </c>
      <c r="E3" s="2" t="s">
        <v>2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x14ac:dyDescent="0.2">
      <c r="A4" s="3">
        <v>1</v>
      </c>
      <c r="B4" t="s">
        <v>16</v>
      </c>
      <c r="C4" t="s">
        <v>20</v>
      </c>
      <c r="D4" s="3">
        <f t="shared" ref="D4:D20" si="0">SUM(G4:J4)</f>
        <v>776</v>
      </c>
      <c r="E4" s="4">
        <f t="shared" ref="E4:E20" si="1">D4/4</f>
        <v>194</v>
      </c>
      <c r="F4" s="5">
        <f t="shared" ref="F4:F20" si="2">MAX(G4:J4)</f>
        <v>221</v>
      </c>
      <c r="G4" s="3">
        <v>207</v>
      </c>
      <c r="H4" s="3">
        <v>221</v>
      </c>
      <c r="I4" s="3">
        <v>165</v>
      </c>
      <c r="J4" s="3">
        <v>183</v>
      </c>
    </row>
    <row r="5" spans="1:10" x14ac:dyDescent="0.2">
      <c r="A5" s="3">
        <v>2</v>
      </c>
      <c r="B5" t="s">
        <v>17</v>
      </c>
      <c r="C5" t="s">
        <v>13</v>
      </c>
      <c r="D5" s="3">
        <f t="shared" si="0"/>
        <v>738</v>
      </c>
      <c r="E5" s="4">
        <f t="shared" si="1"/>
        <v>184.5</v>
      </c>
      <c r="F5" s="5">
        <f t="shared" si="2"/>
        <v>234</v>
      </c>
      <c r="G5" s="3">
        <v>234</v>
      </c>
      <c r="H5" s="6">
        <v>158</v>
      </c>
      <c r="I5" s="3">
        <v>177</v>
      </c>
      <c r="J5" s="3">
        <v>169</v>
      </c>
    </row>
    <row r="6" spans="1:10" x14ac:dyDescent="0.2">
      <c r="A6" s="3">
        <v>3</v>
      </c>
      <c r="B6" t="s">
        <v>11</v>
      </c>
      <c r="C6" t="s">
        <v>30</v>
      </c>
      <c r="D6" s="3">
        <f t="shared" si="0"/>
        <v>718</v>
      </c>
      <c r="E6" s="4">
        <f t="shared" si="1"/>
        <v>179.5</v>
      </c>
      <c r="F6" s="5">
        <f t="shared" si="2"/>
        <v>193</v>
      </c>
      <c r="G6" s="3">
        <v>163</v>
      </c>
      <c r="H6" s="3">
        <v>180</v>
      </c>
      <c r="I6" s="3">
        <v>193</v>
      </c>
      <c r="J6" s="3">
        <v>182</v>
      </c>
    </row>
    <row r="7" spans="1:10" x14ac:dyDescent="0.2">
      <c r="A7" s="3">
        <v>4</v>
      </c>
      <c r="B7" t="s">
        <v>31</v>
      </c>
      <c r="C7" t="s">
        <v>30</v>
      </c>
      <c r="D7" s="3">
        <f t="shared" si="0"/>
        <v>692</v>
      </c>
      <c r="E7" s="4">
        <f t="shared" si="1"/>
        <v>173</v>
      </c>
      <c r="F7" s="5">
        <f t="shared" si="2"/>
        <v>187</v>
      </c>
      <c r="G7" s="3">
        <v>182</v>
      </c>
      <c r="H7" s="3">
        <v>169</v>
      </c>
      <c r="I7" s="3">
        <v>154</v>
      </c>
      <c r="J7" s="3">
        <v>187</v>
      </c>
    </row>
    <row r="8" spans="1:10" x14ac:dyDescent="0.2">
      <c r="A8" s="3">
        <v>5</v>
      </c>
      <c r="B8" t="s">
        <v>10</v>
      </c>
      <c r="C8" t="s">
        <v>20</v>
      </c>
      <c r="D8" s="3">
        <f t="shared" si="0"/>
        <v>683</v>
      </c>
      <c r="E8" s="4">
        <f t="shared" si="1"/>
        <v>170.75</v>
      </c>
      <c r="F8" s="5">
        <f t="shared" si="2"/>
        <v>181</v>
      </c>
      <c r="G8" s="3">
        <v>179</v>
      </c>
      <c r="H8" s="3">
        <v>181</v>
      </c>
      <c r="I8" s="3">
        <v>174</v>
      </c>
      <c r="J8" s="3">
        <v>149</v>
      </c>
    </row>
    <row r="9" spans="1:10" x14ac:dyDescent="0.2">
      <c r="A9" s="3">
        <v>6</v>
      </c>
      <c r="B9" t="s">
        <v>40</v>
      </c>
      <c r="C9" t="s">
        <v>20</v>
      </c>
      <c r="D9" s="3">
        <f t="shared" si="0"/>
        <v>682</v>
      </c>
      <c r="E9" s="4">
        <f t="shared" si="1"/>
        <v>170.5</v>
      </c>
      <c r="F9" s="5">
        <f t="shared" si="2"/>
        <v>182</v>
      </c>
      <c r="G9" s="3">
        <v>178</v>
      </c>
      <c r="H9" s="3">
        <v>182</v>
      </c>
      <c r="I9" s="3">
        <v>165</v>
      </c>
      <c r="J9" s="3">
        <v>157</v>
      </c>
    </row>
    <row r="10" spans="1:10" x14ac:dyDescent="0.2">
      <c r="A10" s="3">
        <v>7</v>
      </c>
      <c r="B10" t="s">
        <v>18</v>
      </c>
      <c r="C10" t="s">
        <v>19</v>
      </c>
      <c r="D10" s="3">
        <f t="shared" si="0"/>
        <v>679</v>
      </c>
      <c r="E10" s="4">
        <f t="shared" si="1"/>
        <v>169.75</v>
      </c>
      <c r="F10" s="5">
        <f t="shared" si="2"/>
        <v>198</v>
      </c>
      <c r="G10" s="3">
        <v>167</v>
      </c>
      <c r="H10" s="3">
        <v>191</v>
      </c>
      <c r="I10" s="3">
        <v>123</v>
      </c>
      <c r="J10" s="3">
        <v>198</v>
      </c>
    </row>
    <row r="11" spans="1:10" x14ac:dyDescent="0.2">
      <c r="A11" s="3">
        <v>8</v>
      </c>
      <c r="B11" t="s">
        <v>34</v>
      </c>
      <c r="C11" t="s">
        <v>33</v>
      </c>
      <c r="D11" s="3">
        <f t="shared" si="0"/>
        <v>669</v>
      </c>
      <c r="E11" s="4">
        <f t="shared" si="1"/>
        <v>167.25</v>
      </c>
      <c r="F11" s="5">
        <f t="shared" si="2"/>
        <v>178</v>
      </c>
      <c r="G11" s="3">
        <v>178</v>
      </c>
      <c r="H11" s="3">
        <v>165</v>
      </c>
      <c r="I11" s="3">
        <v>171</v>
      </c>
      <c r="J11" s="3">
        <v>155</v>
      </c>
    </row>
    <row r="12" spans="1:10" x14ac:dyDescent="0.2">
      <c r="A12" s="3">
        <v>9</v>
      </c>
      <c r="B12" t="s">
        <v>26</v>
      </c>
      <c r="C12" t="s">
        <v>22</v>
      </c>
      <c r="D12" s="3">
        <f t="shared" si="0"/>
        <v>663</v>
      </c>
      <c r="E12" s="4">
        <f t="shared" si="1"/>
        <v>165.75</v>
      </c>
      <c r="F12" s="5">
        <f t="shared" si="2"/>
        <v>172</v>
      </c>
      <c r="G12" s="3">
        <v>172</v>
      </c>
      <c r="H12" s="3">
        <v>169</v>
      </c>
      <c r="I12" s="3">
        <v>156</v>
      </c>
      <c r="J12" s="3">
        <v>166</v>
      </c>
    </row>
    <row r="13" spans="1:10" x14ac:dyDescent="0.2">
      <c r="A13" s="3">
        <v>10</v>
      </c>
      <c r="B13" t="s">
        <v>21</v>
      </c>
      <c r="C13" t="s">
        <v>19</v>
      </c>
      <c r="D13" s="3">
        <f t="shared" si="0"/>
        <v>649</v>
      </c>
      <c r="E13" s="4">
        <f t="shared" si="1"/>
        <v>162.25</v>
      </c>
      <c r="F13" s="5">
        <f t="shared" si="2"/>
        <v>180</v>
      </c>
      <c r="G13" s="3">
        <v>148</v>
      </c>
      <c r="H13" s="6">
        <v>165</v>
      </c>
      <c r="I13" s="3">
        <v>156</v>
      </c>
      <c r="J13" s="3">
        <v>180</v>
      </c>
    </row>
    <row r="14" spans="1:10" x14ac:dyDescent="0.2">
      <c r="A14" s="3">
        <v>11</v>
      </c>
      <c r="B14" t="s">
        <v>32</v>
      </c>
      <c r="C14" t="s">
        <v>33</v>
      </c>
      <c r="D14" s="3">
        <f t="shared" si="0"/>
        <v>638</v>
      </c>
      <c r="E14" s="4">
        <f t="shared" si="1"/>
        <v>159.5</v>
      </c>
      <c r="F14" s="5">
        <f t="shared" si="2"/>
        <v>188</v>
      </c>
      <c r="G14" s="3">
        <v>130</v>
      </c>
      <c r="H14" s="3">
        <v>164</v>
      </c>
      <c r="I14" s="3">
        <v>188</v>
      </c>
      <c r="J14" s="3">
        <v>156</v>
      </c>
    </row>
    <row r="15" spans="1:10" x14ac:dyDescent="0.2">
      <c r="A15" s="3">
        <v>12</v>
      </c>
      <c r="B15" t="s">
        <v>15</v>
      </c>
      <c r="C15" t="s">
        <v>19</v>
      </c>
      <c r="D15" s="3">
        <f t="shared" si="0"/>
        <v>626</v>
      </c>
      <c r="E15" s="4">
        <f t="shared" si="1"/>
        <v>156.5</v>
      </c>
      <c r="F15" s="5">
        <f t="shared" si="2"/>
        <v>178</v>
      </c>
      <c r="G15" s="3">
        <v>151</v>
      </c>
      <c r="H15" s="3">
        <v>138</v>
      </c>
      <c r="I15" s="3">
        <v>178</v>
      </c>
      <c r="J15" s="3">
        <v>159</v>
      </c>
    </row>
    <row r="16" spans="1:10" x14ac:dyDescent="0.2">
      <c r="A16" s="3">
        <v>13</v>
      </c>
      <c r="B16" t="s">
        <v>37</v>
      </c>
      <c r="C16" t="s">
        <v>22</v>
      </c>
      <c r="D16" s="3">
        <f t="shared" si="0"/>
        <v>601</v>
      </c>
      <c r="E16" s="4">
        <f t="shared" si="1"/>
        <v>150.25</v>
      </c>
      <c r="F16" s="5">
        <f t="shared" si="2"/>
        <v>169</v>
      </c>
      <c r="G16" s="3">
        <v>119</v>
      </c>
      <c r="H16" s="3">
        <v>169</v>
      </c>
      <c r="I16" s="6">
        <v>154</v>
      </c>
      <c r="J16" s="3">
        <v>159</v>
      </c>
    </row>
    <row r="17" spans="1:10" x14ac:dyDescent="0.2">
      <c r="A17" s="3">
        <v>14</v>
      </c>
      <c r="B17" t="s">
        <v>12</v>
      </c>
      <c r="C17" t="s">
        <v>13</v>
      </c>
      <c r="D17" s="3">
        <f t="shared" si="0"/>
        <v>579</v>
      </c>
      <c r="E17" s="4">
        <f t="shared" si="1"/>
        <v>144.75</v>
      </c>
      <c r="F17" s="5">
        <f t="shared" si="2"/>
        <v>161</v>
      </c>
      <c r="G17" s="3">
        <v>123</v>
      </c>
      <c r="H17" s="6">
        <v>161</v>
      </c>
      <c r="I17" s="3">
        <v>144</v>
      </c>
      <c r="J17" s="3">
        <v>151</v>
      </c>
    </row>
    <row r="18" spans="1:10" x14ac:dyDescent="0.2">
      <c r="A18" s="3">
        <v>15</v>
      </c>
      <c r="B18" t="s">
        <v>27</v>
      </c>
      <c r="C18" t="s">
        <v>22</v>
      </c>
      <c r="D18" s="3">
        <f t="shared" si="0"/>
        <v>579</v>
      </c>
      <c r="E18" s="4">
        <f t="shared" si="1"/>
        <v>144.75</v>
      </c>
      <c r="F18" s="5">
        <f t="shared" si="2"/>
        <v>159</v>
      </c>
      <c r="G18" s="6">
        <v>148</v>
      </c>
      <c r="H18" s="3">
        <v>114</v>
      </c>
      <c r="I18" s="3">
        <v>158</v>
      </c>
      <c r="J18" s="3">
        <v>159</v>
      </c>
    </row>
    <row r="19" spans="1:10" x14ac:dyDescent="0.2">
      <c r="A19" s="3">
        <v>16</v>
      </c>
      <c r="B19" t="s">
        <v>23</v>
      </c>
      <c r="C19" t="s">
        <v>30</v>
      </c>
      <c r="D19" s="3">
        <f t="shared" si="0"/>
        <v>572</v>
      </c>
      <c r="E19" s="4">
        <f t="shared" si="1"/>
        <v>143</v>
      </c>
      <c r="F19" s="5">
        <f t="shared" si="2"/>
        <v>181</v>
      </c>
      <c r="G19" s="3">
        <v>130</v>
      </c>
      <c r="H19" s="3">
        <v>113</v>
      </c>
      <c r="I19" s="3">
        <v>148</v>
      </c>
      <c r="J19" s="3">
        <v>181</v>
      </c>
    </row>
    <row r="20" spans="1:10" x14ac:dyDescent="0.2">
      <c r="A20" s="3">
        <v>17</v>
      </c>
      <c r="B20" t="s">
        <v>14</v>
      </c>
      <c r="C20" t="s">
        <v>13</v>
      </c>
      <c r="D20" s="3">
        <f t="shared" si="0"/>
        <v>479</v>
      </c>
      <c r="E20" s="4">
        <f t="shared" si="1"/>
        <v>119.75</v>
      </c>
      <c r="F20" s="5">
        <f t="shared" si="2"/>
        <v>127</v>
      </c>
      <c r="G20" s="6">
        <v>114</v>
      </c>
      <c r="H20" s="3">
        <v>127</v>
      </c>
      <c r="I20" s="3">
        <v>119</v>
      </c>
      <c r="J20" s="3">
        <v>119</v>
      </c>
    </row>
  </sheetData>
  <sheetProtection formatCells="0" formatColumns="0" formatRows="0" insertColumns="0" insertRows="0" insertHyperlinks="0" deleteColumns="0" deleteRows="0" sort="0" autoFilter="0" pivotTables="0"/>
  <autoFilter ref="A3:J43" xr:uid="{00000000-0009-0000-0000-000000000000}">
    <sortState xmlns:xlrd2="http://schemas.microsoft.com/office/spreadsheetml/2017/richdata2" ref="A4:J20">
      <sortCondition descending="1" ref="D3:D43"/>
    </sortState>
  </autoFilter>
  <mergeCells count="2">
    <mergeCell ref="A1:F1"/>
    <mergeCell ref="A2:F2"/>
  </mergeCells>
  <pageMargins left="0.7" right="0.7" top="0.75" bottom="0.75" header="0.3" footer="0.3"/>
  <pageSetup paperSize="9" scale="115" fitToWidth="0" fitToHeight="0" orientation="landscape" horizontalDpi="360" verticalDpi="360" r:id="rId1"/>
  <headerFooter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63DAB-E01F-4678-B847-BC3B1736E09F}">
  <dimension ref="A1:J20"/>
  <sheetViews>
    <sheetView zoomScaleNormal="100" workbookViewId="0">
      <selection activeCell="A21" sqref="A21"/>
    </sheetView>
  </sheetViews>
  <sheetFormatPr baseColWidth="10" defaultColWidth="9.140625" defaultRowHeight="12" x14ac:dyDescent="0.2"/>
  <cols>
    <col min="1" max="1" width="6" style="3" customWidth="1"/>
    <col min="2" max="2" width="35" customWidth="1"/>
    <col min="3" max="3" width="26.140625" customWidth="1"/>
    <col min="4" max="4" width="8" style="3" customWidth="1"/>
    <col min="5" max="5" width="9" style="4" customWidth="1"/>
    <col min="6" max="6" width="5" style="5" customWidth="1"/>
    <col min="7" max="10" width="4" style="3" customWidth="1"/>
  </cols>
  <sheetData>
    <row r="1" spans="1:10" ht="20.100000000000001" customHeight="1" x14ac:dyDescent="0.2">
      <c r="A1" s="8" t="s">
        <v>48</v>
      </c>
      <c r="B1" s="9"/>
      <c r="C1" s="9"/>
      <c r="D1" s="9"/>
      <c r="E1" s="9"/>
      <c r="F1" s="9"/>
    </row>
    <row r="2" spans="1:10" ht="20.100000000000001" customHeight="1" x14ac:dyDescent="0.2">
      <c r="A2" s="10"/>
      <c r="B2" s="11"/>
      <c r="C2" s="11"/>
      <c r="D2" s="11"/>
      <c r="E2" s="11"/>
      <c r="F2" s="11"/>
    </row>
    <row r="3" spans="1:10" ht="17.100000000000001" customHeight="1" x14ac:dyDescent="0.2">
      <c r="A3" s="1" t="s">
        <v>0</v>
      </c>
      <c r="B3" s="1" t="s">
        <v>3</v>
      </c>
      <c r="C3" s="1" t="s">
        <v>4</v>
      </c>
      <c r="D3" s="1" t="s">
        <v>1</v>
      </c>
      <c r="E3" s="2" t="s">
        <v>2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x14ac:dyDescent="0.2">
      <c r="A4" s="3">
        <v>1</v>
      </c>
      <c r="B4" t="s">
        <v>11</v>
      </c>
      <c r="C4" t="s">
        <v>30</v>
      </c>
      <c r="D4" s="3">
        <f t="shared" ref="D4:D20" si="0">SUM(G4:J4)</f>
        <v>858</v>
      </c>
      <c r="E4" s="4">
        <f t="shared" ref="E4:E20" si="1">D4/4</f>
        <v>214.5</v>
      </c>
      <c r="F4" s="5">
        <f t="shared" ref="F4:F20" si="2">MAX(G4:J4)</f>
        <v>234</v>
      </c>
      <c r="G4" s="3">
        <v>210</v>
      </c>
      <c r="H4" s="3">
        <v>234</v>
      </c>
      <c r="I4" s="3">
        <v>221</v>
      </c>
      <c r="J4" s="3">
        <v>193</v>
      </c>
    </row>
    <row r="5" spans="1:10" x14ac:dyDescent="0.2">
      <c r="A5" s="3">
        <v>2</v>
      </c>
      <c r="B5" t="s">
        <v>31</v>
      </c>
      <c r="C5" t="s">
        <v>30</v>
      </c>
      <c r="D5" s="3">
        <f t="shared" si="0"/>
        <v>757</v>
      </c>
      <c r="E5" s="4">
        <f t="shared" si="1"/>
        <v>189.25</v>
      </c>
      <c r="F5" s="5">
        <f t="shared" si="2"/>
        <v>244</v>
      </c>
      <c r="G5" s="3">
        <v>176</v>
      </c>
      <c r="H5" s="3">
        <v>169</v>
      </c>
      <c r="I5" s="3">
        <v>168</v>
      </c>
      <c r="J5" s="3">
        <v>244</v>
      </c>
    </row>
    <row r="6" spans="1:10" x14ac:dyDescent="0.2">
      <c r="A6" s="3">
        <v>3</v>
      </c>
      <c r="B6" t="s">
        <v>40</v>
      </c>
      <c r="C6" t="s">
        <v>20</v>
      </c>
      <c r="D6" s="3">
        <f t="shared" si="0"/>
        <v>725</v>
      </c>
      <c r="E6" s="4">
        <f t="shared" si="1"/>
        <v>181.25</v>
      </c>
      <c r="F6" s="5">
        <f t="shared" si="2"/>
        <v>200</v>
      </c>
      <c r="G6" s="3">
        <v>150</v>
      </c>
      <c r="H6" s="3">
        <v>189</v>
      </c>
      <c r="I6" s="3">
        <v>200</v>
      </c>
      <c r="J6" s="3">
        <v>186</v>
      </c>
    </row>
    <row r="7" spans="1:10" x14ac:dyDescent="0.2">
      <c r="A7" s="3">
        <v>4</v>
      </c>
      <c r="B7" t="s">
        <v>21</v>
      </c>
      <c r="C7" t="s">
        <v>19</v>
      </c>
      <c r="D7" s="3">
        <f t="shared" si="0"/>
        <v>720</v>
      </c>
      <c r="E7" s="4">
        <f t="shared" si="1"/>
        <v>180</v>
      </c>
      <c r="F7" s="5">
        <f t="shared" si="2"/>
        <v>218</v>
      </c>
      <c r="G7" s="3">
        <v>191</v>
      </c>
      <c r="H7" s="6">
        <v>218</v>
      </c>
      <c r="I7" s="3">
        <v>159</v>
      </c>
      <c r="J7" s="3">
        <v>152</v>
      </c>
    </row>
    <row r="8" spans="1:10" x14ac:dyDescent="0.2">
      <c r="A8" s="3">
        <v>5</v>
      </c>
      <c r="B8" t="s">
        <v>15</v>
      </c>
      <c r="C8" t="s">
        <v>19</v>
      </c>
      <c r="D8" s="3">
        <f t="shared" si="0"/>
        <v>687</v>
      </c>
      <c r="E8" s="4">
        <f t="shared" si="1"/>
        <v>171.75</v>
      </c>
      <c r="F8" s="5">
        <f t="shared" si="2"/>
        <v>214</v>
      </c>
      <c r="G8" s="3">
        <v>138</v>
      </c>
      <c r="H8" s="3">
        <v>170</v>
      </c>
      <c r="I8" s="3">
        <v>165</v>
      </c>
      <c r="J8" s="3">
        <v>214</v>
      </c>
    </row>
    <row r="9" spans="1:10" x14ac:dyDescent="0.2">
      <c r="A9" s="3">
        <v>6</v>
      </c>
      <c r="B9" t="s">
        <v>38</v>
      </c>
      <c r="C9" t="s">
        <v>33</v>
      </c>
      <c r="D9" s="3">
        <f t="shared" si="0"/>
        <v>683</v>
      </c>
      <c r="E9" s="4">
        <f t="shared" si="1"/>
        <v>170.75</v>
      </c>
      <c r="F9" s="5">
        <f t="shared" si="2"/>
        <v>186</v>
      </c>
      <c r="G9" s="6">
        <v>177</v>
      </c>
      <c r="H9" s="3">
        <v>186</v>
      </c>
      <c r="I9" s="3">
        <v>145</v>
      </c>
      <c r="J9" s="3">
        <v>175</v>
      </c>
    </row>
    <row r="10" spans="1:10" x14ac:dyDescent="0.2">
      <c r="A10" s="3">
        <v>7</v>
      </c>
      <c r="B10" t="s">
        <v>41</v>
      </c>
      <c r="C10" t="s">
        <v>13</v>
      </c>
      <c r="D10" s="3">
        <f t="shared" si="0"/>
        <v>682</v>
      </c>
      <c r="E10" s="4">
        <f t="shared" si="1"/>
        <v>170.5</v>
      </c>
      <c r="F10" s="5">
        <f t="shared" si="2"/>
        <v>190</v>
      </c>
      <c r="G10" s="6">
        <v>174</v>
      </c>
      <c r="H10" s="3">
        <v>190</v>
      </c>
      <c r="I10" s="3">
        <v>162</v>
      </c>
      <c r="J10" s="3">
        <v>156</v>
      </c>
    </row>
    <row r="11" spans="1:10" x14ac:dyDescent="0.2">
      <c r="A11" s="3">
        <v>8</v>
      </c>
      <c r="B11" t="s">
        <v>10</v>
      </c>
      <c r="C11" t="s">
        <v>20</v>
      </c>
      <c r="D11" s="3">
        <f t="shared" si="0"/>
        <v>667</v>
      </c>
      <c r="E11" s="4">
        <f t="shared" si="1"/>
        <v>166.75</v>
      </c>
      <c r="F11" s="5">
        <f t="shared" si="2"/>
        <v>174</v>
      </c>
      <c r="G11" s="3">
        <v>170</v>
      </c>
      <c r="H11" s="3">
        <v>174</v>
      </c>
      <c r="I11" s="3">
        <v>170</v>
      </c>
      <c r="J11" s="3">
        <v>153</v>
      </c>
    </row>
    <row r="12" spans="1:10" x14ac:dyDescent="0.2">
      <c r="A12" s="3">
        <v>9</v>
      </c>
      <c r="B12" t="s">
        <v>18</v>
      </c>
      <c r="C12" t="s">
        <v>19</v>
      </c>
      <c r="D12" s="3">
        <f t="shared" si="0"/>
        <v>660</v>
      </c>
      <c r="E12" s="4">
        <f t="shared" si="1"/>
        <v>165</v>
      </c>
      <c r="F12" s="5">
        <f t="shared" si="2"/>
        <v>192</v>
      </c>
      <c r="G12" s="3">
        <v>185</v>
      </c>
      <c r="H12" s="3">
        <v>139</v>
      </c>
      <c r="I12" s="3">
        <v>192</v>
      </c>
      <c r="J12" s="3">
        <v>144</v>
      </c>
    </row>
    <row r="13" spans="1:10" x14ac:dyDescent="0.2">
      <c r="A13" s="3">
        <v>10</v>
      </c>
      <c r="B13" t="s">
        <v>23</v>
      </c>
      <c r="C13" t="s">
        <v>30</v>
      </c>
      <c r="D13" s="3">
        <f t="shared" si="0"/>
        <v>643</v>
      </c>
      <c r="E13" s="4">
        <f t="shared" si="1"/>
        <v>160.75</v>
      </c>
      <c r="F13" s="5">
        <f t="shared" si="2"/>
        <v>171</v>
      </c>
      <c r="G13" s="3">
        <v>164</v>
      </c>
      <c r="H13" s="3">
        <v>171</v>
      </c>
      <c r="I13" s="3">
        <v>162</v>
      </c>
      <c r="J13" s="3">
        <v>146</v>
      </c>
    </row>
    <row r="14" spans="1:10" x14ac:dyDescent="0.2">
      <c r="A14" s="3">
        <v>11</v>
      </c>
      <c r="B14" t="s">
        <v>17</v>
      </c>
      <c r="C14" t="s">
        <v>13</v>
      </c>
      <c r="D14" s="3">
        <f t="shared" si="0"/>
        <v>627</v>
      </c>
      <c r="E14" s="4">
        <f t="shared" si="1"/>
        <v>156.75</v>
      </c>
      <c r="F14" s="5">
        <f t="shared" si="2"/>
        <v>171</v>
      </c>
      <c r="G14" s="3">
        <v>171</v>
      </c>
      <c r="H14" s="6">
        <v>158</v>
      </c>
      <c r="I14" s="3">
        <v>149</v>
      </c>
      <c r="J14" s="3">
        <v>149</v>
      </c>
    </row>
    <row r="15" spans="1:10" x14ac:dyDescent="0.2">
      <c r="A15" s="3">
        <v>12</v>
      </c>
      <c r="B15" t="s">
        <v>26</v>
      </c>
      <c r="C15" t="s">
        <v>22</v>
      </c>
      <c r="D15" s="3">
        <f t="shared" si="0"/>
        <v>615</v>
      </c>
      <c r="E15" s="4">
        <f t="shared" si="1"/>
        <v>153.75</v>
      </c>
      <c r="F15" s="5">
        <f t="shared" si="2"/>
        <v>170</v>
      </c>
      <c r="G15" s="3">
        <v>170</v>
      </c>
      <c r="H15" s="3">
        <v>156</v>
      </c>
      <c r="I15" s="3">
        <v>158</v>
      </c>
      <c r="J15" s="3">
        <v>131</v>
      </c>
    </row>
    <row r="16" spans="1:10" x14ac:dyDescent="0.2">
      <c r="A16" s="3">
        <v>13</v>
      </c>
      <c r="B16" t="s">
        <v>16</v>
      </c>
      <c r="C16" t="s">
        <v>20</v>
      </c>
      <c r="D16" s="3">
        <f t="shared" si="0"/>
        <v>608</v>
      </c>
      <c r="E16" s="4">
        <f t="shared" si="1"/>
        <v>152</v>
      </c>
      <c r="F16" s="5">
        <f t="shared" si="2"/>
        <v>181</v>
      </c>
      <c r="G16" s="3">
        <v>181</v>
      </c>
      <c r="H16" s="3">
        <v>166</v>
      </c>
      <c r="I16" s="3">
        <v>128</v>
      </c>
      <c r="J16" s="3">
        <v>133</v>
      </c>
    </row>
    <row r="17" spans="1:10" x14ac:dyDescent="0.2">
      <c r="A17" s="3">
        <v>14</v>
      </c>
      <c r="B17" t="s">
        <v>37</v>
      </c>
      <c r="C17" t="s">
        <v>22</v>
      </c>
      <c r="D17" s="3">
        <f t="shared" si="0"/>
        <v>573</v>
      </c>
      <c r="E17" s="4">
        <f t="shared" si="1"/>
        <v>143.25</v>
      </c>
      <c r="F17" s="5">
        <f t="shared" si="2"/>
        <v>156</v>
      </c>
      <c r="G17" s="3">
        <v>134</v>
      </c>
      <c r="H17" s="3">
        <v>156</v>
      </c>
      <c r="I17" s="6">
        <v>147</v>
      </c>
      <c r="J17" s="3">
        <v>136</v>
      </c>
    </row>
    <row r="18" spans="1:10" x14ac:dyDescent="0.2">
      <c r="A18" s="3">
        <v>15</v>
      </c>
      <c r="B18" t="s">
        <v>34</v>
      </c>
      <c r="C18" t="s">
        <v>33</v>
      </c>
      <c r="D18" s="3">
        <f t="shared" si="0"/>
        <v>565</v>
      </c>
      <c r="E18" s="4">
        <f t="shared" si="1"/>
        <v>141.25</v>
      </c>
      <c r="F18" s="5">
        <f t="shared" si="2"/>
        <v>172</v>
      </c>
      <c r="G18" s="3">
        <v>135</v>
      </c>
      <c r="H18" s="3">
        <v>172</v>
      </c>
      <c r="I18" s="3">
        <v>145</v>
      </c>
      <c r="J18" s="3">
        <v>113</v>
      </c>
    </row>
    <row r="19" spans="1:10" x14ac:dyDescent="0.2">
      <c r="A19" s="3">
        <v>16</v>
      </c>
      <c r="B19" t="s">
        <v>32</v>
      </c>
      <c r="C19" t="s">
        <v>33</v>
      </c>
      <c r="D19" s="3">
        <f t="shared" si="0"/>
        <v>563</v>
      </c>
      <c r="E19" s="4">
        <f t="shared" si="1"/>
        <v>140.75</v>
      </c>
      <c r="F19" s="5">
        <f t="shared" si="2"/>
        <v>164</v>
      </c>
      <c r="G19" s="3">
        <v>114</v>
      </c>
      <c r="H19" s="3">
        <v>164</v>
      </c>
      <c r="I19" s="3">
        <v>144</v>
      </c>
      <c r="J19" s="3">
        <v>141</v>
      </c>
    </row>
    <row r="20" spans="1:10" x14ac:dyDescent="0.2">
      <c r="A20" s="3">
        <v>17</v>
      </c>
      <c r="B20" t="s">
        <v>12</v>
      </c>
      <c r="C20" t="s">
        <v>13</v>
      </c>
      <c r="D20" s="3">
        <f t="shared" si="0"/>
        <v>485</v>
      </c>
      <c r="E20" s="4">
        <f t="shared" si="1"/>
        <v>121.25</v>
      </c>
      <c r="F20" s="5">
        <f t="shared" si="2"/>
        <v>147</v>
      </c>
      <c r="G20" s="3">
        <v>130</v>
      </c>
      <c r="H20" s="6">
        <v>103</v>
      </c>
      <c r="I20" s="3">
        <v>147</v>
      </c>
      <c r="J20" s="3">
        <v>105</v>
      </c>
    </row>
  </sheetData>
  <sheetProtection formatCells="0" formatColumns="0" formatRows="0" insertColumns="0" insertRows="0" insertHyperlinks="0" deleteColumns="0" deleteRows="0" sort="0" autoFilter="0" pivotTables="0"/>
  <autoFilter ref="A3:J43" xr:uid="{00000000-0009-0000-0000-000000000000}">
    <sortState xmlns:xlrd2="http://schemas.microsoft.com/office/spreadsheetml/2017/richdata2" ref="A4:J21">
      <sortCondition descending="1" ref="D3:D43"/>
    </sortState>
  </autoFilter>
  <mergeCells count="2">
    <mergeCell ref="A1:F1"/>
    <mergeCell ref="A2:F2"/>
  </mergeCells>
  <pageMargins left="0.7" right="0.7" top="0.75" bottom="0.75" header="0.3" footer="0.3"/>
  <pageSetup paperSize="9" scale="115" fitToWidth="0" fitToHeight="0" orientation="landscape" horizontalDpi="360" verticalDpi="360" r:id="rId1"/>
  <headerFooter>
    <oddFooter>&amp;RSeite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C8C9A-B7FA-44CA-A56A-EF47E8FD6E24}">
  <dimension ref="A1:J20"/>
  <sheetViews>
    <sheetView zoomScaleNormal="100" workbookViewId="0">
      <selection activeCell="X20" sqref="X20:Y20"/>
    </sheetView>
  </sheetViews>
  <sheetFormatPr baseColWidth="10" defaultColWidth="9.140625" defaultRowHeight="12" x14ac:dyDescent="0.2"/>
  <cols>
    <col min="1" max="1" width="6" style="3" customWidth="1"/>
    <col min="2" max="2" width="35" customWidth="1"/>
    <col min="3" max="3" width="26.140625" customWidth="1"/>
    <col min="4" max="4" width="8" style="3" customWidth="1"/>
    <col min="5" max="5" width="9" style="4" customWidth="1"/>
    <col min="6" max="6" width="5" style="5" customWidth="1"/>
    <col min="7" max="10" width="4" style="3" customWidth="1"/>
  </cols>
  <sheetData>
    <row r="1" spans="1:10" ht="20.100000000000001" customHeight="1" x14ac:dyDescent="0.2">
      <c r="A1" s="8" t="s">
        <v>49</v>
      </c>
      <c r="B1" s="9"/>
      <c r="C1" s="9"/>
      <c r="D1" s="9"/>
      <c r="E1" s="9"/>
      <c r="F1" s="9"/>
    </row>
    <row r="2" spans="1:10" ht="20.100000000000001" customHeight="1" x14ac:dyDescent="0.2">
      <c r="A2" s="10"/>
      <c r="B2" s="11"/>
      <c r="C2" s="11"/>
      <c r="D2" s="11"/>
      <c r="E2" s="11"/>
      <c r="F2" s="11"/>
    </row>
    <row r="3" spans="1:10" ht="17.100000000000001" customHeight="1" x14ac:dyDescent="0.2">
      <c r="A3" s="1" t="s">
        <v>0</v>
      </c>
      <c r="B3" s="1" t="s">
        <v>3</v>
      </c>
      <c r="C3" s="1" t="s">
        <v>4</v>
      </c>
      <c r="D3" s="1" t="s">
        <v>1</v>
      </c>
      <c r="E3" s="2" t="s">
        <v>2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x14ac:dyDescent="0.2">
      <c r="A4" s="3">
        <v>1</v>
      </c>
      <c r="B4" t="s">
        <v>11</v>
      </c>
      <c r="C4" t="s">
        <v>30</v>
      </c>
      <c r="D4" s="3">
        <f t="shared" ref="D4:D20" si="0">SUM(G4:J4)</f>
        <v>880</v>
      </c>
      <c r="E4" s="4">
        <f t="shared" ref="E4:E19" si="1">D4/4</f>
        <v>220</v>
      </c>
      <c r="F4" s="5">
        <f t="shared" ref="F4:F20" si="2">MAX(G4:J4)</f>
        <v>257</v>
      </c>
      <c r="G4" s="3">
        <v>170</v>
      </c>
      <c r="H4" s="3">
        <v>245</v>
      </c>
      <c r="I4" s="3">
        <v>208</v>
      </c>
      <c r="J4" s="3">
        <v>257</v>
      </c>
    </row>
    <row r="5" spans="1:10" x14ac:dyDescent="0.2">
      <c r="A5" s="3">
        <v>2</v>
      </c>
      <c r="B5" t="s">
        <v>10</v>
      </c>
      <c r="C5" t="s">
        <v>20</v>
      </c>
      <c r="D5" s="3">
        <f t="shared" si="0"/>
        <v>770</v>
      </c>
      <c r="E5" s="4">
        <f t="shared" si="1"/>
        <v>192.5</v>
      </c>
      <c r="F5" s="5">
        <f t="shared" si="2"/>
        <v>211</v>
      </c>
      <c r="G5" s="3">
        <v>193</v>
      </c>
      <c r="H5" s="3">
        <v>211</v>
      </c>
      <c r="I5" s="3">
        <v>177</v>
      </c>
      <c r="J5" s="3">
        <v>189</v>
      </c>
    </row>
    <row r="6" spans="1:10" x14ac:dyDescent="0.2">
      <c r="A6" s="3">
        <v>3</v>
      </c>
      <c r="B6" t="s">
        <v>18</v>
      </c>
      <c r="C6" t="s">
        <v>19</v>
      </c>
      <c r="D6" s="3">
        <f t="shared" si="0"/>
        <v>722</v>
      </c>
      <c r="E6" s="4">
        <f t="shared" si="1"/>
        <v>180.5</v>
      </c>
      <c r="F6" s="5">
        <f t="shared" si="2"/>
        <v>194</v>
      </c>
      <c r="G6" s="3">
        <v>183</v>
      </c>
      <c r="H6" s="3">
        <v>156</v>
      </c>
      <c r="I6" s="3">
        <v>189</v>
      </c>
      <c r="J6" s="3">
        <v>194</v>
      </c>
    </row>
    <row r="7" spans="1:10" x14ac:dyDescent="0.2">
      <c r="A7" s="3">
        <v>4</v>
      </c>
      <c r="B7" t="s">
        <v>15</v>
      </c>
      <c r="C7" t="s">
        <v>19</v>
      </c>
      <c r="D7" s="3">
        <f t="shared" si="0"/>
        <v>718</v>
      </c>
      <c r="E7" s="4">
        <f t="shared" si="1"/>
        <v>179.5</v>
      </c>
      <c r="F7" s="5">
        <f t="shared" si="2"/>
        <v>204</v>
      </c>
      <c r="G7" s="3">
        <v>188</v>
      </c>
      <c r="H7" s="3">
        <v>158</v>
      </c>
      <c r="I7" s="3">
        <v>168</v>
      </c>
      <c r="J7" s="3">
        <v>204</v>
      </c>
    </row>
    <row r="8" spans="1:10" x14ac:dyDescent="0.2">
      <c r="A8" s="3">
        <v>5</v>
      </c>
      <c r="B8" t="s">
        <v>40</v>
      </c>
      <c r="C8" t="s">
        <v>20</v>
      </c>
      <c r="D8" s="3">
        <f t="shared" si="0"/>
        <v>708</v>
      </c>
      <c r="E8" s="4">
        <f t="shared" si="1"/>
        <v>177</v>
      </c>
      <c r="F8" s="5">
        <f t="shared" si="2"/>
        <v>191</v>
      </c>
      <c r="G8" s="3">
        <v>183</v>
      </c>
      <c r="H8" s="3">
        <v>157</v>
      </c>
      <c r="I8" s="3">
        <v>191</v>
      </c>
      <c r="J8" s="3">
        <v>177</v>
      </c>
    </row>
    <row r="9" spans="1:10" x14ac:dyDescent="0.2">
      <c r="A9" s="3">
        <v>6</v>
      </c>
      <c r="B9" t="s">
        <v>25</v>
      </c>
      <c r="C9" t="s">
        <v>20</v>
      </c>
      <c r="D9" s="3">
        <f t="shared" si="0"/>
        <v>695</v>
      </c>
      <c r="E9" s="4">
        <f t="shared" si="1"/>
        <v>173.75</v>
      </c>
      <c r="F9" s="5">
        <f t="shared" si="2"/>
        <v>225</v>
      </c>
      <c r="G9" s="3">
        <v>165</v>
      </c>
      <c r="H9" s="3">
        <v>131</v>
      </c>
      <c r="I9" s="3">
        <v>225</v>
      </c>
      <c r="J9" s="3">
        <v>174</v>
      </c>
    </row>
    <row r="10" spans="1:10" x14ac:dyDescent="0.2">
      <c r="A10" s="3">
        <v>7</v>
      </c>
      <c r="B10" t="s">
        <v>36</v>
      </c>
      <c r="C10" t="s">
        <v>30</v>
      </c>
      <c r="D10" s="3">
        <f t="shared" si="0"/>
        <v>673</v>
      </c>
      <c r="E10" s="4">
        <f t="shared" si="1"/>
        <v>168.25</v>
      </c>
      <c r="F10" s="5">
        <f t="shared" si="2"/>
        <v>186</v>
      </c>
      <c r="G10" s="3">
        <v>180</v>
      </c>
      <c r="H10" s="3">
        <v>186</v>
      </c>
      <c r="I10" s="3">
        <v>169</v>
      </c>
      <c r="J10" s="3">
        <v>138</v>
      </c>
    </row>
    <row r="11" spans="1:10" x14ac:dyDescent="0.2">
      <c r="A11" s="3">
        <v>8</v>
      </c>
      <c r="B11" t="s">
        <v>17</v>
      </c>
      <c r="C11" t="s">
        <v>13</v>
      </c>
      <c r="D11" s="3">
        <f t="shared" si="0"/>
        <v>672</v>
      </c>
      <c r="E11" s="4">
        <f t="shared" si="1"/>
        <v>168</v>
      </c>
      <c r="F11" s="5">
        <f t="shared" si="2"/>
        <v>199</v>
      </c>
      <c r="G11" s="3">
        <v>194</v>
      </c>
      <c r="H11" s="6">
        <v>199</v>
      </c>
      <c r="I11" s="3">
        <v>118</v>
      </c>
      <c r="J11" s="3">
        <v>161</v>
      </c>
    </row>
    <row r="12" spans="1:10" x14ac:dyDescent="0.2">
      <c r="A12" s="3">
        <v>9</v>
      </c>
      <c r="B12" t="s">
        <v>23</v>
      </c>
      <c r="C12" t="s">
        <v>30</v>
      </c>
      <c r="D12" s="3">
        <f t="shared" si="0"/>
        <v>662</v>
      </c>
      <c r="E12" s="4">
        <f t="shared" si="1"/>
        <v>165.5</v>
      </c>
      <c r="F12" s="5">
        <f t="shared" si="2"/>
        <v>178</v>
      </c>
      <c r="G12" s="3">
        <v>164</v>
      </c>
      <c r="H12" s="3">
        <v>174</v>
      </c>
      <c r="I12" s="3">
        <v>146</v>
      </c>
      <c r="J12" s="3">
        <v>178</v>
      </c>
    </row>
    <row r="13" spans="1:10" x14ac:dyDescent="0.2">
      <c r="A13" s="3">
        <v>10</v>
      </c>
      <c r="B13" t="s">
        <v>26</v>
      </c>
      <c r="C13" t="s">
        <v>22</v>
      </c>
      <c r="D13" s="3">
        <f t="shared" si="0"/>
        <v>661</v>
      </c>
      <c r="E13" s="4">
        <f t="shared" si="1"/>
        <v>165.25</v>
      </c>
      <c r="F13" s="5">
        <f t="shared" si="2"/>
        <v>218</v>
      </c>
      <c r="G13" s="3">
        <v>130</v>
      </c>
      <c r="H13" s="3">
        <v>155</v>
      </c>
      <c r="I13" s="3">
        <v>158</v>
      </c>
      <c r="J13" s="3">
        <v>218</v>
      </c>
    </row>
    <row r="14" spans="1:10" x14ac:dyDescent="0.2">
      <c r="A14" s="3">
        <v>11</v>
      </c>
      <c r="B14" t="s">
        <v>41</v>
      </c>
      <c r="C14" t="s">
        <v>13</v>
      </c>
      <c r="D14" s="3">
        <f t="shared" si="0"/>
        <v>634</v>
      </c>
      <c r="E14" s="4">
        <f t="shared" si="1"/>
        <v>158.5</v>
      </c>
      <c r="F14" s="5">
        <f t="shared" si="2"/>
        <v>198</v>
      </c>
      <c r="G14" s="6">
        <v>198</v>
      </c>
      <c r="H14" s="3">
        <v>134</v>
      </c>
      <c r="I14" s="3">
        <v>138</v>
      </c>
      <c r="J14" s="3">
        <v>164</v>
      </c>
    </row>
    <row r="15" spans="1:10" x14ac:dyDescent="0.2">
      <c r="A15" s="3">
        <v>12</v>
      </c>
      <c r="B15" t="s">
        <v>38</v>
      </c>
      <c r="C15" t="s">
        <v>33</v>
      </c>
      <c r="D15" s="3">
        <f t="shared" si="0"/>
        <v>606</v>
      </c>
      <c r="E15" s="4">
        <f t="shared" si="1"/>
        <v>151.5</v>
      </c>
      <c r="F15" s="5">
        <f t="shared" si="2"/>
        <v>176</v>
      </c>
      <c r="G15" s="6">
        <v>121</v>
      </c>
      <c r="H15" s="3">
        <v>137</v>
      </c>
      <c r="I15" s="3">
        <v>176</v>
      </c>
      <c r="J15" s="3">
        <v>172</v>
      </c>
    </row>
    <row r="16" spans="1:10" x14ac:dyDescent="0.2">
      <c r="A16" s="3">
        <v>13</v>
      </c>
      <c r="B16" t="s">
        <v>14</v>
      </c>
      <c r="C16" t="s">
        <v>13</v>
      </c>
      <c r="D16" s="3">
        <f t="shared" si="0"/>
        <v>590</v>
      </c>
      <c r="E16" s="4">
        <f t="shared" si="1"/>
        <v>147.5</v>
      </c>
      <c r="F16" s="5">
        <f t="shared" si="2"/>
        <v>163</v>
      </c>
      <c r="G16" s="3">
        <v>155</v>
      </c>
      <c r="H16" s="6">
        <v>163</v>
      </c>
      <c r="I16" s="3">
        <v>113</v>
      </c>
      <c r="J16" s="3">
        <v>159</v>
      </c>
    </row>
    <row r="17" spans="1:10" x14ac:dyDescent="0.2">
      <c r="A17" s="3">
        <v>14</v>
      </c>
      <c r="B17" t="s">
        <v>34</v>
      </c>
      <c r="C17" t="s">
        <v>33</v>
      </c>
      <c r="D17" s="3">
        <f t="shared" si="0"/>
        <v>560</v>
      </c>
      <c r="E17" s="4">
        <f t="shared" si="1"/>
        <v>140</v>
      </c>
      <c r="F17" s="5">
        <f t="shared" si="2"/>
        <v>155</v>
      </c>
      <c r="G17" s="3">
        <v>136</v>
      </c>
      <c r="H17" s="3">
        <v>122</v>
      </c>
      <c r="I17" s="3">
        <v>155</v>
      </c>
      <c r="J17" s="3">
        <v>147</v>
      </c>
    </row>
    <row r="18" spans="1:10" x14ac:dyDescent="0.2">
      <c r="A18" s="3">
        <v>15</v>
      </c>
      <c r="B18" t="s">
        <v>51</v>
      </c>
      <c r="C18" t="s">
        <v>22</v>
      </c>
      <c r="D18" s="3">
        <f t="shared" si="0"/>
        <v>522</v>
      </c>
      <c r="E18" s="4">
        <f t="shared" si="1"/>
        <v>130.5</v>
      </c>
      <c r="F18" s="5">
        <f t="shared" si="2"/>
        <v>158</v>
      </c>
      <c r="G18" s="3">
        <v>158</v>
      </c>
      <c r="H18" s="3">
        <v>112</v>
      </c>
      <c r="I18" s="3">
        <v>108</v>
      </c>
      <c r="J18" s="3">
        <v>144</v>
      </c>
    </row>
    <row r="19" spans="1:10" x14ac:dyDescent="0.2">
      <c r="A19" s="3">
        <v>16</v>
      </c>
      <c r="B19" t="s">
        <v>37</v>
      </c>
      <c r="C19" t="s">
        <v>22</v>
      </c>
      <c r="D19" s="3">
        <f t="shared" si="0"/>
        <v>507</v>
      </c>
      <c r="E19" s="4">
        <f t="shared" si="1"/>
        <v>126.75</v>
      </c>
      <c r="F19" s="5">
        <f t="shared" si="2"/>
        <v>136</v>
      </c>
      <c r="G19" s="3">
        <v>105</v>
      </c>
      <c r="H19" s="3">
        <v>136</v>
      </c>
      <c r="I19" s="6">
        <v>130</v>
      </c>
      <c r="J19" s="3">
        <v>136</v>
      </c>
    </row>
    <row r="20" spans="1:10" x14ac:dyDescent="0.2">
      <c r="A20" s="3">
        <v>17</v>
      </c>
      <c r="B20" t="s">
        <v>32</v>
      </c>
      <c r="C20" t="s">
        <v>33</v>
      </c>
      <c r="D20" s="3">
        <f t="shared" si="0"/>
        <v>427</v>
      </c>
      <c r="E20" s="4">
        <f>D20/3</f>
        <v>142.33333333333334</v>
      </c>
      <c r="F20" s="5">
        <f t="shared" si="2"/>
        <v>175</v>
      </c>
      <c r="G20" s="3">
        <v>135</v>
      </c>
      <c r="H20" s="3">
        <v>175</v>
      </c>
      <c r="I20" s="3">
        <v>117</v>
      </c>
      <c r="J20" s="6" t="s">
        <v>50</v>
      </c>
    </row>
  </sheetData>
  <sheetProtection formatCells="0" formatColumns="0" formatRows="0" insertColumns="0" insertRows="0" insertHyperlinks="0" deleteColumns="0" deleteRows="0" sort="0" autoFilter="0" pivotTables="0"/>
  <autoFilter ref="A3:J43" xr:uid="{00000000-0009-0000-0000-000000000000}">
    <sortState xmlns:xlrd2="http://schemas.microsoft.com/office/spreadsheetml/2017/richdata2" ref="A4:J20">
      <sortCondition descending="1" ref="D3:D43"/>
    </sortState>
  </autoFilter>
  <mergeCells count="2">
    <mergeCell ref="A1:F1"/>
    <mergeCell ref="A2:F2"/>
  </mergeCells>
  <pageMargins left="0.7" right="0.7" top="0.75" bottom="0.75" header="0.3" footer="0.3"/>
  <pageSetup paperSize="9" scale="115" fitToWidth="0" fitToHeight="0" orientation="landscape" horizontalDpi="360" verticalDpi="360" r:id="rId1"/>
  <headerFooter>
    <oddFooter>&amp;RSeite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50620-D57E-43AC-8026-CA5171DD75DA}">
  <dimension ref="A1:J21"/>
  <sheetViews>
    <sheetView zoomScaleNormal="100" workbookViewId="0">
      <selection activeCell="A22" sqref="A22"/>
    </sheetView>
  </sheetViews>
  <sheetFormatPr baseColWidth="10" defaultColWidth="9.140625" defaultRowHeight="12" x14ac:dyDescent="0.2"/>
  <cols>
    <col min="1" max="1" width="6" style="3" customWidth="1"/>
    <col min="2" max="2" width="35" customWidth="1"/>
    <col min="3" max="3" width="26.140625" customWidth="1"/>
    <col min="4" max="4" width="8" style="3" customWidth="1"/>
    <col min="5" max="5" width="9" style="4" customWidth="1"/>
    <col min="6" max="6" width="5" style="5" customWidth="1"/>
    <col min="7" max="10" width="4" style="3" customWidth="1"/>
  </cols>
  <sheetData>
    <row r="1" spans="1:10" ht="20.100000000000001" customHeight="1" x14ac:dyDescent="0.2">
      <c r="A1" s="8" t="s">
        <v>52</v>
      </c>
      <c r="B1" s="9"/>
      <c r="C1" s="9"/>
      <c r="D1" s="9"/>
      <c r="E1" s="9"/>
      <c r="F1" s="9"/>
    </row>
    <row r="2" spans="1:10" ht="20.100000000000001" customHeight="1" x14ac:dyDescent="0.2">
      <c r="A2" s="10"/>
      <c r="B2" s="11"/>
      <c r="C2" s="11"/>
      <c r="D2" s="11"/>
      <c r="E2" s="11"/>
      <c r="F2" s="11"/>
    </row>
    <row r="3" spans="1:10" ht="17.100000000000001" customHeight="1" x14ac:dyDescent="0.2">
      <c r="A3" s="1" t="s">
        <v>0</v>
      </c>
      <c r="B3" s="1" t="s">
        <v>3</v>
      </c>
      <c r="C3" s="1" t="s">
        <v>4</v>
      </c>
      <c r="D3" s="1" t="s">
        <v>1</v>
      </c>
      <c r="E3" s="2" t="s">
        <v>2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x14ac:dyDescent="0.2">
      <c r="A4" s="3">
        <v>1</v>
      </c>
      <c r="B4" t="s">
        <v>11</v>
      </c>
      <c r="C4" t="s">
        <v>30</v>
      </c>
      <c r="D4" s="3">
        <f t="shared" ref="D4:D21" si="0">SUM(G4:J4)</f>
        <v>736</v>
      </c>
      <c r="E4" s="4">
        <f t="shared" ref="E4:E21" si="1">D4/4</f>
        <v>184</v>
      </c>
      <c r="F4" s="5">
        <f t="shared" ref="F4:F21" si="2">MAX(G4:J4)</f>
        <v>200</v>
      </c>
      <c r="G4" s="3">
        <v>200</v>
      </c>
      <c r="H4" s="3">
        <v>165</v>
      </c>
      <c r="I4" s="3">
        <v>179</v>
      </c>
      <c r="J4" s="3">
        <v>192</v>
      </c>
    </row>
    <row r="5" spans="1:10" x14ac:dyDescent="0.2">
      <c r="A5" s="3">
        <v>2</v>
      </c>
      <c r="B5" t="s">
        <v>18</v>
      </c>
      <c r="C5" t="s">
        <v>19</v>
      </c>
      <c r="D5" s="3">
        <f t="shared" si="0"/>
        <v>702</v>
      </c>
      <c r="E5" s="4">
        <f t="shared" si="1"/>
        <v>175.5</v>
      </c>
      <c r="F5" s="5">
        <f t="shared" si="2"/>
        <v>187</v>
      </c>
      <c r="G5" s="3">
        <v>180</v>
      </c>
      <c r="H5" s="3">
        <v>177</v>
      </c>
      <c r="I5" s="3">
        <v>158</v>
      </c>
      <c r="J5" s="3">
        <v>187</v>
      </c>
    </row>
    <row r="6" spans="1:10" x14ac:dyDescent="0.2">
      <c r="A6" s="3">
        <v>3</v>
      </c>
      <c r="B6" t="s">
        <v>38</v>
      </c>
      <c r="C6" t="s">
        <v>33</v>
      </c>
      <c r="D6" s="3">
        <f t="shared" si="0"/>
        <v>695</v>
      </c>
      <c r="E6" s="4">
        <f t="shared" si="1"/>
        <v>173.75</v>
      </c>
      <c r="F6" s="5">
        <f t="shared" si="2"/>
        <v>222</v>
      </c>
      <c r="G6" s="6">
        <v>137</v>
      </c>
      <c r="H6" s="3">
        <v>222</v>
      </c>
      <c r="I6" s="3">
        <v>180</v>
      </c>
      <c r="J6" s="3">
        <v>156</v>
      </c>
    </row>
    <row r="7" spans="1:10" x14ac:dyDescent="0.2">
      <c r="A7" s="3">
        <v>4</v>
      </c>
      <c r="B7" t="s">
        <v>23</v>
      </c>
      <c r="C7" t="s">
        <v>30</v>
      </c>
      <c r="D7" s="3">
        <f t="shared" si="0"/>
        <v>683</v>
      </c>
      <c r="E7" s="4">
        <f t="shared" si="1"/>
        <v>170.75</v>
      </c>
      <c r="F7" s="5">
        <f t="shared" si="2"/>
        <v>183</v>
      </c>
      <c r="G7" s="3">
        <v>144</v>
      </c>
      <c r="H7" s="3">
        <v>182</v>
      </c>
      <c r="I7" s="3">
        <v>183</v>
      </c>
      <c r="J7" s="3">
        <v>174</v>
      </c>
    </row>
    <row r="8" spans="1:10" x14ac:dyDescent="0.2">
      <c r="A8" s="3">
        <v>5</v>
      </c>
      <c r="B8" t="s">
        <v>10</v>
      </c>
      <c r="C8" t="s">
        <v>20</v>
      </c>
      <c r="D8" s="3">
        <f t="shared" si="0"/>
        <v>678</v>
      </c>
      <c r="E8" s="4">
        <f t="shared" si="1"/>
        <v>169.5</v>
      </c>
      <c r="F8" s="5">
        <f t="shared" si="2"/>
        <v>180</v>
      </c>
      <c r="G8" s="3">
        <v>180</v>
      </c>
      <c r="H8" s="3">
        <v>169</v>
      </c>
      <c r="I8" s="3">
        <v>158</v>
      </c>
      <c r="J8" s="3">
        <v>171</v>
      </c>
    </row>
    <row r="9" spans="1:10" x14ac:dyDescent="0.2">
      <c r="A9" s="3">
        <v>6</v>
      </c>
      <c r="B9" t="s">
        <v>41</v>
      </c>
      <c r="C9" t="s">
        <v>13</v>
      </c>
      <c r="D9" s="3">
        <f t="shared" si="0"/>
        <v>675</v>
      </c>
      <c r="E9" s="4">
        <f t="shared" si="1"/>
        <v>168.75</v>
      </c>
      <c r="F9" s="5">
        <f t="shared" si="2"/>
        <v>204</v>
      </c>
      <c r="G9" s="6">
        <v>156</v>
      </c>
      <c r="H9" s="3">
        <v>163</v>
      </c>
      <c r="I9" s="3">
        <v>204</v>
      </c>
      <c r="J9" s="3">
        <v>152</v>
      </c>
    </row>
    <row r="10" spans="1:10" x14ac:dyDescent="0.2">
      <c r="A10" s="3">
        <v>7</v>
      </c>
      <c r="B10" t="s">
        <v>21</v>
      </c>
      <c r="C10" t="s">
        <v>19</v>
      </c>
      <c r="D10" s="3">
        <f t="shared" si="0"/>
        <v>671</v>
      </c>
      <c r="E10" s="4">
        <f t="shared" si="1"/>
        <v>167.75</v>
      </c>
      <c r="F10" s="5">
        <f t="shared" si="2"/>
        <v>205</v>
      </c>
      <c r="G10" s="3">
        <v>177</v>
      </c>
      <c r="H10" s="3">
        <v>205</v>
      </c>
      <c r="I10" s="3">
        <v>133</v>
      </c>
      <c r="J10" s="3">
        <v>156</v>
      </c>
    </row>
    <row r="11" spans="1:10" x14ac:dyDescent="0.2">
      <c r="A11" s="3">
        <v>8</v>
      </c>
      <c r="B11" t="s">
        <v>15</v>
      </c>
      <c r="C11" t="s">
        <v>19</v>
      </c>
      <c r="D11" s="3">
        <f t="shared" si="0"/>
        <v>652</v>
      </c>
      <c r="E11" s="4">
        <f t="shared" si="1"/>
        <v>163</v>
      </c>
      <c r="F11" s="5">
        <f t="shared" si="2"/>
        <v>182</v>
      </c>
      <c r="G11" s="3">
        <v>171</v>
      </c>
      <c r="H11" s="3">
        <v>162</v>
      </c>
      <c r="I11" s="3">
        <v>182</v>
      </c>
      <c r="J11" s="3">
        <v>137</v>
      </c>
    </row>
    <row r="12" spans="1:10" x14ac:dyDescent="0.2">
      <c r="A12" s="3">
        <v>9</v>
      </c>
      <c r="B12" t="s">
        <v>14</v>
      </c>
      <c r="C12" t="s">
        <v>13</v>
      </c>
      <c r="D12" s="3">
        <f t="shared" si="0"/>
        <v>627</v>
      </c>
      <c r="E12" s="4">
        <f t="shared" si="1"/>
        <v>156.75</v>
      </c>
      <c r="F12" s="5">
        <f t="shared" si="2"/>
        <v>183</v>
      </c>
      <c r="G12" s="3">
        <v>183</v>
      </c>
      <c r="H12" s="6">
        <v>149</v>
      </c>
      <c r="I12" s="3">
        <v>159</v>
      </c>
      <c r="J12" s="3">
        <v>136</v>
      </c>
    </row>
    <row r="13" spans="1:10" x14ac:dyDescent="0.2">
      <c r="A13" s="3">
        <v>10</v>
      </c>
      <c r="B13" t="s">
        <v>26</v>
      </c>
      <c r="C13" t="s">
        <v>22</v>
      </c>
      <c r="D13" s="3">
        <f t="shared" si="0"/>
        <v>623</v>
      </c>
      <c r="E13" s="4">
        <f t="shared" si="1"/>
        <v>155.75</v>
      </c>
      <c r="F13" s="5">
        <f t="shared" si="2"/>
        <v>175</v>
      </c>
      <c r="G13" s="3">
        <v>175</v>
      </c>
      <c r="H13" s="3">
        <v>125</v>
      </c>
      <c r="I13" s="3">
        <v>166</v>
      </c>
      <c r="J13" s="3">
        <v>157</v>
      </c>
    </row>
    <row r="14" spans="1:10" x14ac:dyDescent="0.2">
      <c r="A14" s="3">
        <v>11</v>
      </c>
      <c r="B14" t="s">
        <v>17</v>
      </c>
      <c r="C14" t="s">
        <v>13</v>
      </c>
      <c r="D14" s="3">
        <f t="shared" si="0"/>
        <v>622</v>
      </c>
      <c r="E14" s="4">
        <f t="shared" si="1"/>
        <v>155.5</v>
      </c>
      <c r="F14" s="5">
        <f t="shared" si="2"/>
        <v>191</v>
      </c>
      <c r="G14" s="3">
        <v>191</v>
      </c>
      <c r="H14" s="6">
        <v>129</v>
      </c>
      <c r="I14" s="3">
        <v>142</v>
      </c>
      <c r="J14" s="3">
        <v>160</v>
      </c>
    </row>
    <row r="15" spans="1:10" x14ac:dyDescent="0.2">
      <c r="A15" s="3">
        <v>12</v>
      </c>
      <c r="B15" t="s">
        <v>36</v>
      </c>
      <c r="C15" t="s">
        <v>30</v>
      </c>
      <c r="D15" s="3">
        <f t="shared" si="0"/>
        <v>606</v>
      </c>
      <c r="E15" s="4">
        <f t="shared" si="1"/>
        <v>151.5</v>
      </c>
      <c r="F15" s="5">
        <f t="shared" si="2"/>
        <v>175</v>
      </c>
      <c r="G15" s="3">
        <v>139</v>
      </c>
      <c r="H15" s="3">
        <v>149</v>
      </c>
      <c r="I15" s="3">
        <v>175</v>
      </c>
      <c r="J15" s="3">
        <v>143</v>
      </c>
    </row>
    <row r="16" spans="1:10" x14ac:dyDescent="0.2">
      <c r="A16" s="3">
        <v>13</v>
      </c>
      <c r="B16" t="s">
        <v>27</v>
      </c>
      <c r="C16" t="s">
        <v>22</v>
      </c>
      <c r="D16" s="3">
        <f t="shared" si="0"/>
        <v>601</v>
      </c>
      <c r="E16" s="4">
        <f t="shared" si="1"/>
        <v>150.25</v>
      </c>
      <c r="F16" s="5">
        <f t="shared" si="2"/>
        <v>173</v>
      </c>
      <c r="G16" s="3">
        <v>146</v>
      </c>
      <c r="H16" s="3">
        <v>173</v>
      </c>
      <c r="I16" s="6">
        <v>137</v>
      </c>
      <c r="J16" s="3">
        <v>145</v>
      </c>
    </row>
    <row r="17" spans="1:10" x14ac:dyDescent="0.2">
      <c r="A17" s="3">
        <v>14</v>
      </c>
      <c r="B17" t="s">
        <v>34</v>
      </c>
      <c r="C17" t="s">
        <v>33</v>
      </c>
      <c r="D17" s="3">
        <f t="shared" si="0"/>
        <v>593</v>
      </c>
      <c r="E17" s="4">
        <f t="shared" si="1"/>
        <v>148.25</v>
      </c>
      <c r="F17" s="5">
        <f t="shared" si="2"/>
        <v>186</v>
      </c>
      <c r="G17" s="3">
        <v>150</v>
      </c>
      <c r="H17" s="3">
        <v>159</v>
      </c>
      <c r="I17" s="3">
        <v>98</v>
      </c>
      <c r="J17" s="3">
        <v>186</v>
      </c>
    </row>
    <row r="18" spans="1:10" x14ac:dyDescent="0.2">
      <c r="A18" s="3">
        <v>15</v>
      </c>
      <c r="B18" t="s">
        <v>53</v>
      </c>
      <c r="C18" t="s">
        <v>33</v>
      </c>
      <c r="D18" s="3">
        <f t="shared" si="0"/>
        <v>558</v>
      </c>
      <c r="E18" s="4">
        <f t="shared" si="1"/>
        <v>139.5</v>
      </c>
      <c r="F18" s="5">
        <f t="shared" si="2"/>
        <v>169</v>
      </c>
      <c r="G18" s="3">
        <v>132</v>
      </c>
      <c r="H18" s="3">
        <v>169</v>
      </c>
      <c r="I18" s="3">
        <v>132</v>
      </c>
      <c r="J18" s="6">
        <v>125</v>
      </c>
    </row>
    <row r="19" spans="1:10" x14ac:dyDescent="0.2">
      <c r="A19" s="3">
        <v>16</v>
      </c>
      <c r="B19" t="s">
        <v>25</v>
      </c>
      <c r="C19" t="s">
        <v>20</v>
      </c>
      <c r="D19" s="3">
        <f t="shared" si="0"/>
        <v>534</v>
      </c>
      <c r="E19" s="4">
        <f t="shared" si="1"/>
        <v>133.5</v>
      </c>
      <c r="F19" s="5">
        <f t="shared" si="2"/>
        <v>167</v>
      </c>
      <c r="G19" s="3">
        <v>161</v>
      </c>
      <c r="H19" s="3">
        <v>106</v>
      </c>
      <c r="I19" s="3">
        <v>167</v>
      </c>
      <c r="J19" s="3">
        <v>100</v>
      </c>
    </row>
    <row r="20" spans="1:10" x14ac:dyDescent="0.2">
      <c r="A20" s="3">
        <v>17</v>
      </c>
      <c r="B20" t="s">
        <v>44</v>
      </c>
      <c r="C20" t="s">
        <v>22</v>
      </c>
      <c r="D20" s="3">
        <f t="shared" si="0"/>
        <v>527</v>
      </c>
      <c r="E20" s="4">
        <f t="shared" si="1"/>
        <v>131.75</v>
      </c>
      <c r="F20" s="5">
        <f t="shared" si="2"/>
        <v>152</v>
      </c>
      <c r="G20" s="3">
        <v>133</v>
      </c>
      <c r="H20" s="3">
        <v>122</v>
      </c>
      <c r="I20" s="3">
        <v>120</v>
      </c>
      <c r="J20" s="3">
        <v>152</v>
      </c>
    </row>
    <row r="21" spans="1:10" x14ac:dyDescent="0.2">
      <c r="A21" s="3">
        <v>18</v>
      </c>
      <c r="B21" t="s">
        <v>40</v>
      </c>
      <c r="C21" t="s">
        <v>20</v>
      </c>
      <c r="D21" s="3">
        <f t="shared" si="0"/>
        <v>523</v>
      </c>
      <c r="E21" s="4">
        <f t="shared" si="1"/>
        <v>130.75</v>
      </c>
      <c r="F21" s="5">
        <f t="shared" si="2"/>
        <v>161</v>
      </c>
      <c r="G21" s="3">
        <v>102</v>
      </c>
      <c r="H21" s="3">
        <v>132</v>
      </c>
      <c r="I21" s="3">
        <v>128</v>
      </c>
      <c r="J21" s="3">
        <v>161</v>
      </c>
    </row>
  </sheetData>
  <sheetProtection formatCells="0" formatColumns="0" formatRows="0" insertColumns="0" insertRows="0" insertHyperlinks="0" deleteColumns="0" deleteRows="0" sort="0" autoFilter="0" pivotTables="0"/>
  <autoFilter ref="A3:J43" xr:uid="{00000000-0009-0000-0000-000000000000}">
    <sortState xmlns:xlrd2="http://schemas.microsoft.com/office/spreadsheetml/2017/richdata2" ref="A4:J21">
      <sortCondition descending="1" ref="E3:E43"/>
    </sortState>
  </autoFilter>
  <mergeCells count="2">
    <mergeCell ref="A1:F1"/>
    <mergeCell ref="A2:F2"/>
  </mergeCells>
  <pageMargins left="0.7" right="0.7" top="0.75" bottom="0.75" header="0.3" footer="0.3"/>
  <pageSetup paperSize="9" scale="115" fitToWidth="0" fitToHeight="0" orientation="landscape" horizontalDpi="360" verticalDpi="360" r:id="rId1"/>
  <headerFooter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26</vt:i4>
      </vt:variant>
    </vt:vector>
  </HeadingPairs>
  <TitlesOfParts>
    <vt:vector size="39" baseType="lpstr">
      <vt:lpstr>R1 S1</vt:lpstr>
      <vt:lpstr>R1S2</vt:lpstr>
      <vt:lpstr>R1S3</vt:lpstr>
      <vt:lpstr>R1S4</vt:lpstr>
      <vt:lpstr>R1S5</vt:lpstr>
      <vt:lpstr>R2S1</vt:lpstr>
      <vt:lpstr>R2S2</vt:lpstr>
      <vt:lpstr>R2S3</vt:lpstr>
      <vt:lpstr>R2S4</vt:lpstr>
      <vt:lpstr>R2S5</vt:lpstr>
      <vt:lpstr>R3S1</vt:lpstr>
      <vt:lpstr>R3S2</vt:lpstr>
      <vt:lpstr>R3S3</vt:lpstr>
      <vt:lpstr>'R1 S1'!Druckbereich</vt:lpstr>
      <vt:lpstr>'R1S2'!Druckbereich</vt:lpstr>
      <vt:lpstr>'R1S3'!Druckbereich</vt:lpstr>
      <vt:lpstr>'R1S4'!Druckbereich</vt:lpstr>
      <vt:lpstr>'R1S5'!Druckbereich</vt:lpstr>
      <vt:lpstr>'R2S1'!Druckbereich</vt:lpstr>
      <vt:lpstr>'R2S2'!Druckbereich</vt:lpstr>
      <vt:lpstr>'R2S3'!Druckbereich</vt:lpstr>
      <vt:lpstr>'R2S4'!Druckbereich</vt:lpstr>
      <vt:lpstr>'R2S5'!Druckbereich</vt:lpstr>
      <vt:lpstr>'R3S1'!Druckbereich</vt:lpstr>
      <vt:lpstr>'R3S2'!Druckbereich</vt:lpstr>
      <vt:lpstr>'R3S3'!Druckbereich</vt:lpstr>
      <vt:lpstr>'R1 S1'!Drucktitel</vt:lpstr>
      <vt:lpstr>'R1S2'!Drucktitel</vt:lpstr>
      <vt:lpstr>'R1S3'!Drucktitel</vt:lpstr>
      <vt:lpstr>'R1S4'!Drucktitel</vt:lpstr>
      <vt:lpstr>'R1S5'!Drucktitel</vt:lpstr>
      <vt:lpstr>'R2S1'!Drucktitel</vt:lpstr>
      <vt:lpstr>'R2S2'!Drucktitel</vt:lpstr>
      <vt:lpstr>'R2S3'!Drucktitel</vt:lpstr>
      <vt:lpstr>'R2S4'!Drucktitel</vt:lpstr>
      <vt:lpstr>'R2S5'!Drucktitel</vt:lpstr>
      <vt:lpstr>'R3S1'!Drucktitel</vt:lpstr>
      <vt:lpstr>'R3S2'!Drucktitel</vt:lpstr>
      <vt:lpstr>'R3S3'!Drucktitel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Landesverband Niedersachsen</dc:title>
  <dc:subject>Pressedatei</dc:subject>
  <dc:creator>Andreas Schlagowski</dc:creator>
  <cp:keywords>Pressedatei Niedersachsen 2. Start</cp:keywords>
  <dc:description>Pressedatei für den 2. Start der Niedersachsen</dc:description>
  <cp:lastModifiedBy>Ronald Olear</cp:lastModifiedBy>
  <cp:lastPrinted>2024-02-21T16:12:17Z</cp:lastPrinted>
  <dcterms:created xsi:type="dcterms:W3CDTF">2017-10-25T15:39:19Z</dcterms:created>
  <dcterms:modified xsi:type="dcterms:W3CDTF">2024-03-01T15:36:12Z</dcterms:modified>
  <cp:category>Ligaergebnisse</cp:category>
</cp:coreProperties>
</file>